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3.1" sheetId="18" r:id="rId1"/>
    <sheet name="4.1" sheetId="4" r:id="rId2"/>
    <sheet name="4.2" sheetId="5" r:id="rId3"/>
    <sheet name="4.3" sheetId="6" r:id="rId4"/>
    <sheet name="4.4" sheetId="7" r:id="rId5"/>
    <sheet name="4.5" sheetId="8" r:id="rId6"/>
    <sheet name="4.12" sheetId="9" r:id="rId7"/>
    <sheet name="5.1" sheetId="10" r:id="rId8"/>
    <sheet name="5.2" sheetId="11" r:id="rId9"/>
    <sheet name="5.3" sheetId="12" r:id="rId10"/>
    <sheet name="5.4" sheetId="13" r:id="rId11"/>
    <sheet name="5.5" sheetId="14" r:id="rId12"/>
    <sheet name="5.6" sheetId="15" r:id="rId13"/>
    <sheet name="5.7" sheetId="16" r:id="rId14"/>
    <sheet name="5.9" sheetId="17" r:id="rId15"/>
  </sheets>
  <definedNames>
    <definedName name="_xlnm.Print_Titles" localSheetId="1">'4.1'!$16:$16</definedName>
    <definedName name="_xlnm.Print_Titles" localSheetId="6">'4.12'!$7:$7</definedName>
    <definedName name="_xlnm.Print_Titles" localSheetId="2">'4.2'!$9:$9</definedName>
    <definedName name="_xlnm.Print_Titles" localSheetId="4">'4.4'!$5:$6</definedName>
    <definedName name="_xlnm.Print_Titles" localSheetId="5">'4.5'!$7:$7</definedName>
    <definedName name="_xlnm.Print_Titles" localSheetId="7">'5.1'!$14:$14</definedName>
    <definedName name="_xlnm.Print_Titles" localSheetId="9">'5.3'!$8:$8</definedName>
    <definedName name="_xlnm.Print_Titles" localSheetId="14">'5.9'!$7:$7</definedName>
    <definedName name="_xlnm.Print_Area" localSheetId="0">'3.1'!$A$1:$DA$42</definedName>
    <definedName name="_xlnm.Print_Area" localSheetId="1">'4.1'!$A$1:$EY$41</definedName>
    <definedName name="_xlnm.Print_Area" localSheetId="6">'4.12'!$A$1:$DA$18</definedName>
    <definedName name="_xlnm.Print_Area" localSheetId="2">'4.2'!$A$1:$EY$28</definedName>
    <definedName name="_xlnm.Print_Area" localSheetId="3">'4.3'!$A$1:$EY$27</definedName>
    <definedName name="_xlnm.Print_Area" localSheetId="4">'4.4'!$A$1:$DA$175</definedName>
    <definedName name="_xlnm.Print_Area" localSheetId="5">'4.5'!$A$1:$EY$47</definedName>
    <definedName name="_xlnm.Print_Area" localSheetId="7">'5.1'!$A$1:$EY$38</definedName>
    <definedName name="_xlnm.Print_Area" localSheetId="8">'5.2'!$A$1:$DA$21</definedName>
    <definedName name="_xlnm.Print_Area" localSheetId="9">'5.3'!$A$1:$EY$30</definedName>
    <definedName name="_xlnm.Print_Area" localSheetId="10">'5.4'!$A$1:$EY$20</definedName>
    <definedName name="_xlnm.Print_Area" localSheetId="11">'5.5'!$A$1:$EY$34</definedName>
    <definedName name="_xlnm.Print_Area" localSheetId="12">'5.6'!$A$1:$EY$33</definedName>
    <definedName name="_xlnm.Print_Area" localSheetId="13">'5.7'!$A$1:$EY$33</definedName>
    <definedName name="_xlnm.Print_Area" localSheetId="14">'5.9'!$A$1:$EY$31</definedName>
  </definedNames>
  <calcPr calcId="145621"/>
</workbook>
</file>

<file path=xl/calcChain.xml><?xml version="1.0" encoding="utf-8"?>
<calcChain xmlns="http://schemas.openxmlformats.org/spreadsheetml/2006/main">
  <c r="CL160" i="7" l="1"/>
  <c r="BV160" i="7"/>
  <c r="CL144" i="7"/>
  <c r="BV144" i="7"/>
  <c r="BV171" i="7"/>
  <c r="CL171" i="7"/>
  <c r="CL97" i="7"/>
  <c r="BV97" i="7"/>
  <c r="CL92" i="7"/>
  <c r="BV92" i="7"/>
  <c r="CL17" i="17"/>
  <c r="BJ17" i="17"/>
  <c r="AV17" i="17"/>
  <c r="BX17" i="17"/>
  <c r="BH14" i="13" l="1"/>
  <c r="CN14" i="13"/>
  <c r="BF20" i="12"/>
  <c r="BF23" i="12" s="1"/>
  <c r="CH20" i="12"/>
  <c r="CH23" i="12" s="1"/>
  <c r="DX20" i="5" l="1"/>
  <c r="DI20" i="5"/>
  <c r="CG20" i="5"/>
  <c r="BR20" i="5"/>
  <c r="DX10" i="5"/>
  <c r="DI10" i="5"/>
  <c r="CG10" i="5"/>
  <c r="BR10" i="5"/>
  <c r="DX14" i="5"/>
  <c r="DI14" i="5"/>
  <c r="CG14" i="5"/>
  <c r="BR14" i="5"/>
</calcChain>
</file>

<file path=xl/sharedStrings.xml><?xml version="1.0" encoding="utf-8"?>
<sst xmlns="http://schemas.openxmlformats.org/spreadsheetml/2006/main" count="1196" uniqueCount="610">
  <si>
    <t>В строке 5 указываются фактические потери тепловой энергии в сети в случае, предусмотренном пунктом 90 Основ ценообразования в сфере теплоснабжения, утвержденных постановлением Правительства Российской Федерации от 22.10.2012 № 1075.</t>
  </si>
  <si>
    <t>5.</t>
  </si>
  <si>
    <t>Стр. 6 = стр. 4 - стр. 5.</t>
  </si>
  <si>
    <t>4.</t>
  </si>
  <si>
    <t>Стр. 4 = стр. 1 + стр. 2 - стр. 3.</t>
  </si>
  <si>
    <t>3.</t>
  </si>
  <si>
    <t>В стр. 3 заполняется расход тепловой энергии на хозяйственные нужды только на источнике тепловой энергии.</t>
  </si>
  <si>
    <t>2.</t>
  </si>
  <si>
    <t>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организации, осуществляющей деятельность по производству тепловой энергии, в целом по единой теплоснабжающей организации.</t>
  </si>
  <si>
    <t>1.</t>
  </si>
  <si>
    <t>Примечания:</t>
  </si>
  <si>
    <t>Отпуск тепловой энергии из тепловой сети (полезный отпуск), всего</t>
  </si>
  <si>
    <t>6</t>
  </si>
  <si>
    <t>то же в % к отпуску тепловой энергии от источника тепловой энергии</t>
  </si>
  <si>
    <t>5.3</t>
  </si>
  <si>
    <t>- с потерями теплоносителя</t>
  </si>
  <si>
    <t>5.2</t>
  </si>
  <si>
    <t>- через изоляцию</t>
  </si>
  <si>
    <t>в том числе:</t>
  </si>
  <si>
    <t>5.1</t>
  </si>
  <si>
    <t>Потери тепловой энергии в сети (нормативные)*</t>
  </si>
  <si>
    <t>5</t>
  </si>
  <si>
    <t>Отпуск тепловой энергии от источника тепловой энергии (полезный отпуск)</t>
  </si>
  <si>
    <t>4</t>
  </si>
  <si>
    <t>Расход тепловой энергии на хозяйственные нужды</t>
  </si>
  <si>
    <t>3</t>
  </si>
  <si>
    <t>…</t>
  </si>
  <si>
    <t>Покупная теплоэнергия</t>
  </si>
  <si>
    <t>2</t>
  </si>
  <si>
    <t>- электробойлерные</t>
  </si>
  <si>
    <t>- котельные</t>
  </si>
  <si>
    <t>- ТЭЦ менее 25 МВт</t>
  </si>
  <si>
    <t>- ТЭЦ 25 МВт и более</t>
  </si>
  <si>
    <t>Отпуск тепловой энергии, поставляемой с коллекторов источника тепловой энергии, всего</t>
  </si>
  <si>
    <t>1</t>
  </si>
  <si>
    <t>острый и редуциро-ванный пар</t>
  </si>
  <si>
    <r>
      <t>&gt; 13,0 кгс/см</t>
    </r>
    <r>
      <rPr>
        <vertAlign val="superscript"/>
        <sz val="11"/>
        <rFont val="Times New Roman"/>
        <family val="1"/>
        <charset val="204"/>
      </rPr>
      <t>2</t>
    </r>
  </si>
  <si>
    <r>
      <t>7,0 - 13,0 кгс/см</t>
    </r>
    <r>
      <rPr>
        <vertAlign val="superscript"/>
        <sz val="11"/>
        <rFont val="Times New Roman"/>
        <family val="1"/>
        <charset val="204"/>
      </rPr>
      <t>2</t>
    </r>
  </si>
  <si>
    <r>
      <t>2,5 - 7,0 кгс/см</t>
    </r>
    <r>
      <rPr>
        <vertAlign val="superscript"/>
        <sz val="11"/>
        <rFont val="Times New Roman"/>
        <family val="1"/>
        <charset val="204"/>
      </rPr>
      <t>2</t>
    </r>
  </si>
  <si>
    <r>
      <t>1,2 - 2,5 кгс/см</t>
    </r>
    <r>
      <rPr>
        <vertAlign val="superscript"/>
        <sz val="11"/>
        <rFont val="Times New Roman"/>
        <family val="1"/>
        <charset val="204"/>
      </rPr>
      <t>2</t>
    </r>
  </si>
  <si>
    <t>в том числе</t>
  </si>
  <si>
    <t>отборный пар</t>
  </si>
  <si>
    <t>вода</t>
  </si>
  <si>
    <t>всего</t>
  </si>
  <si>
    <t>Период регулирования</t>
  </si>
  <si>
    <t>Базовый период</t>
  </si>
  <si>
    <t>Показатели</t>
  </si>
  <si>
    <t>№
п/п</t>
  </si>
  <si>
    <t>(тыс. Гкал)</t>
  </si>
  <si>
    <t>Расчет полезного отпуска тепловой энергии</t>
  </si>
  <si>
    <t>Приложение 4.1</t>
  </si>
  <si>
    <t>от 13.06.2013 № 760-э</t>
  </si>
  <si>
    <t>утвержденным приказом ФСТ России</t>
  </si>
  <si>
    <t>к Методическим указаниям,</t>
  </si>
  <si>
    <t>Приложение 4</t>
  </si>
  <si>
    <t>Стр. 7 = стр. 4 - стр. 5 - стр. 6.</t>
  </si>
  <si>
    <t>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организации, осуществляющей деятельность по производству тепловой энергии, теплоносителя, в целом по единой теплоснабжающей организации.</t>
  </si>
  <si>
    <t>Полезный отпуск теплоносителя потребителям</t>
  </si>
  <si>
    <t>7</t>
  </si>
  <si>
    <t>Объем возвращенного теплоносителя</t>
  </si>
  <si>
    <t>Нормативные потери при передаче теплоносителя</t>
  </si>
  <si>
    <t>Отпуск теплоносителя в сеть</t>
  </si>
  <si>
    <t>Расход теплоносителя на хозяйственные нужды</t>
  </si>
  <si>
    <t>Покупной теплоноситель,</t>
  </si>
  <si>
    <t>Производство теплоносителя, всего</t>
  </si>
  <si>
    <t>пар</t>
  </si>
  <si>
    <r>
      <t>(тыс.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)</t>
    </r>
  </si>
  <si>
    <t>Расчет полезного отпуска теплоносителя</t>
  </si>
  <si>
    <t>Приложение 4.2</t>
  </si>
  <si>
    <t>Может заполняться с помесячной разбивкой.</t>
  </si>
  <si>
    <t>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теплоснабжающей, теплосетевой организации, в целом по единой теплоснабжающей организации.</t>
  </si>
  <si>
    <t>Острый и редуцированный пар</t>
  </si>
  <si>
    <t>- свыше 13,0 кгс/кв. см</t>
  </si>
  <si>
    <t>- от 7,0 до 13,0 кгс/кв. см</t>
  </si>
  <si>
    <t>- от 2,5 до 7,0 кгс/кв. см</t>
  </si>
  <si>
    <t>- от 1,2 до 2,5 кгс/кв. см</t>
  </si>
  <si>
    <t>Отборный пар</t>
  </si>
  <si>
    <t>Вода</t>
  </si>
  <si>
    <t>В том числе
Население</t>
  </si>
  <si>
    <t>Всего отпущено потребителям</t>
  </si>
  <si>
    <t>в т.ч. по нерегули-руемым договорам, тыс. Гкал</t>
  </si>
  <si>
    <t>Суммарный полезный отпуск тепловой энергии энергия,
тыс. Гкал</t>
  </si>
  <si>
    <t>в т.ч. по нерегули-руемым договорам, Гкал/час</t>
  </si>
  <si>
    <t>Суммарная договорная (заявленная) тепловая нагрузка по всем догово-рам тепло-снабжения, Гкал/час</t>
  </si>
  <si>
    <t>Структура полезного отпуска тепловой энергии (мощности)</t>
  </si>
  <si>
    <t>Приложение 4.3</t>
  </si>
  <si>
    <t>руб./Гкал</t>
  </si>
  <si>
    <t>Топливная составляющая тарифа</t>
  </si>
  <si>
    <t>33</t>
  </si>
  <si>
    <t>руб./тнт</t>
  </si>
  <si>
    <t>др. виды топлива</t>
  </si>
  <si>
    <t>32.4</t>
  </si>
  <si>
    <t>руб./тыс.
куб. м</t>
  </si>
  <si>
    <t>газ коммерческий</t>
  </si>
  <si>
    <t>32.3.3</t>
  </si>
  <si>
    <t>газ сверхлимитный</t>
  </si>
  <si>
    <t>32.3.2</t>
  </si>
  <si>
    <t>газ лимитный</t>
  </si>
  <si>
    <t>32.3.1</t>
  </si>
  <si>
    <t>газ всего, в том числе:</t>
  </si>
  <si>
    <t>32.3</t>
  </si>
  <si>
    <t>мазут</t>
  </si>
  <si>
    <t>32.2</t>
  </si>
  <si>
    <t>уголь всего, в том числе:</t>
  </si>
  <si>
    <t>32.1</t>
  </si>
  <si>
    <t>Цена натурального топлива с учетом перевозки</t>
  </si>
  <si>
    <t>32</t>
  </si>
  <si>
    <t>руб./тут</t>
  </si>
  <si>
    <t>на производство тепловой энергии</t>
  </si>
  <si>
    <t>31.5</t>
  </si>
  <si>
    <t>31.4</t>
  </si>
  <si>
    <t>31.3.3</t>
  </si>
  <si>
    <t>31.3.2</t>
  </si>
  <si>
    <t>31.3.1</t>
  </si>
  <si>
    <t>31.3</t>
  </si>
  <si>
    <t>31.2</t>
  </si>
  <si>
    <t>31.1</t>
  </si>
  <si>
    <t>Цена условного топлива с учетом перевозки</t>
  </si>
  <si>
    <t>31</t>
  </si>
  <si>
    <t>тыс. руб.</t>
  </si>
  <si>
    <t>30.5</t>
  </si>
  <si>
    <t>30.4</t>
  </si>
  <si>
    <t>30.3.3</t>
  </si>
  <si>
    <t>30.3.2</t>
  </si>
  <si>
    <t>30.3.1</t>
  </si>
  <si>
    <t>30.3</t>
  </si>
  <si>
    <t>30.2</t>
  </si>
  <si>
    <t>30.1</t>
  </si>
  <si>
    <t>Стоимость натурального топлива с учетом перевозки</t>
  </si>
  <si>
    <t>30</t>
  </si>
  <si>
    <t>29.4</t>
  </si>
  <si>
    <t>29.3.3</t>
  </si>
  <si>
    <t>29.3.2</t>
  </si>
  <si>
    <t>29.3.1</t>
  </si>
  <si>
    <t>29.3</t>
  </si>
  <si>
    <t>29.2</t>
  </si>
  <si>
    <t>29.1</t>
  </si>
  <si>
    <t>Стоимость ж/д перевозки на производство тепловой энергии по видам топлива</t>
  </si>
  <si>
    <t>29</t>
  </si>
  <si>
    <t>28.5</t>
  </si>
  <si>
    <t>28.4</t>
  </si>
  <si>
    <t>28.3.3</t>
  </si>
  <si>
    <t>28.3.2</t>
  </si>
  <si>
    <t>28.3.1</t>
  </si>
  <si>
    <t>28.3</t>
  </si>
  <si>
    <t>28.2</t>
  </si>
  <si>
    <t>28.1</t>
  </si>
  <si>
    <t>Стоимость ж/д перевозки</t>
  </si>
  <si>
    <t>28</t>
  </si>
  <si>
    <t>27.4</t>
  </si>
  <si>
    <t>27.3.3</t>
  </si>
  <si>
    <t>27.3.2</t>
  </si>
  <si>
    <t>27.3.1</t>
  </si>
  <si>
    <t>27.3</t>
  </si>
  <si>
    <t>27.2</t>
  </si>
  <si>
    <t>27.1</t>
  </si>
  <si>
    <t>Тариф ж/д перевозки/тариф ГРО, ПССУ</t>
  </si>
  <si>
    <t>27</t>
  </si>
  <si>
    <t>%</t>
  </si>
  <si>
    <t>26.4</t>
  </si>
  <si>
    <t>26.3.3</t>
  </si>
  <si>
    <t>26.3.2</t>
  </si>
  <si>
    <t>26.3.1</t>
  </si>
  <si>
    <t>26.3</t>
  </si>
  <si>
    <t>26.2</t>
  </si>
  <si>
    <t>26.1</t>
  </si>
  <si>
    <t>Индекс роста тарифа ж/д перевозки/тарифа ГРО, ПССУ</t>
  </si>
  <si>
    <t>26</t>
  </si>
  <si>
    <t>25.3.3</t>
  </si>
  <si>
    <t>25.3.2</t>
  </si>
  <si>
    <t>25.3.1</t>
  </si>
  <si>
    <t>25.3</t>
  </si>
  <si>
    <t>25.2</t>
  </si>
  <si>
    <t>25.1</t>
  </si>
  <si>
    <t>Стоимость натурального топлива на производство тепловой энергии по видам топлива</t>
  </si>
  <si>
    <t>25</t>
  </si>
  <si>
    <t>24.5</t>
  </si>
  <si>
    <t>24.4</t>
  </si>
  <si>
    <t>24.3.3</t>
  </si>
  <si>
    <t>24.3.2</t>
  </si>
  <si>
    <t>24.3.1</t>
  </si>
  <si>
    <t>24.3</t>
  </si>
  <si>
    <t>24.2</t>
  </si>
  <si>
    <t>24.1</t>
  </si>
  <si>
    <t>Стоимость натурального топлива</t>
  </si>
  <si>
    <t>24</t>
  </si>
  <si>
    <t>23.4</t>
  </si>
  <si>
    <t>23.3.3</t>
  </si>
  <si>
    <t>23.3.2</t>
  </si>
  <si>
    <t>23.3.1</t>
  </si>
  <si>
    <t>23.3</t>
  </si>
  <si>
    <t>23.2</t>
  </si>
  <si>
    <t>23.1</t>
  </si>
  <si>
    <t>Цена натурального топлива</t>
  </si>
  <si>
    <t>23</t>
  </si>
  <si>
    <t>22.4</t>
  </si>
  <si>
    <t>22.3.3</t>
  </si>
  <si>
    <t>22.3.2</t>
  </si>
  <si>
    <t>22.3.1</t>
  </si>
  <si>
    <t>22.3</t>
  </si>
  <si>
    <t>22.2</t>
  </si>
  <si>
    <t>22.1</t>
  </si>
  <si>
    <t>Индекс роста цен натурального топлива</t>
  </si>
  <si>
    <t>22</t>
  </si>
  <si>
    <t>тыс. тнт</t>
  </si>
  <si>
    <t>21.4</t>
  </si>
  <si>
    <t>млн. куб. м</t>
  </si>
  <si>
    <t>21.3.3</t>
  </si>
  <si>
    <t>21.3.2</t>
  </si>
  <si>
    <t>21.3.1</t>
  </si>
  <si>
    <t>21.3</t>
  </si>
  <si>
    <t>21.2</t>
  </si>
  <si>
    <t>21.1</t>
  </si>
  <si>
    <t>Расход натурального топлива</t>
  </si>
  <si>
    <t>21</t>
  </si>
  <si>
    <t>20.4</t>
  </si>
  <si>
    <t>20.3.3</t>
  </si>
  <si>
    <t>20.3.2</t>
  </si>
  <si>
    <t>20.3.1</t>
  </si>
  <si>
    <t>20.3</t>
  </si>
  <si>
    <t>20.2</t>
  </si>
  <si>
    <t>20.1</t>
  </si>
  <si>
    <t>Переводной коэффициент</t>
  </si>
  <si>
    <t>20</t>
  </si>
  <si>
    <t>19.4</t>
  </si>
  <si>
    <t>19.3.3</t>
  </si>
  <si>
    <t>19.3.2</t>
  </si>
  <si>
    <t>19.3.1</t>
  </si>
  <si>
    <t>19.3</t>
  </si>
  <si>
    <t>19.2</t>
  </si>
  <si>
    <t>19.1</t>
  </si>
  <si>
    <t>Доля</t>
  </si>
  <si>
    <t>19</t>
  </si>
  <si>
    <t>тыс. тут</t>
  </si>
  <si>
    <t>18.5</t>
  </si>
  <si>
    <t>18.4</t>
  </si>
  <si>
    <t>18.3.3</t>
  </si>
  <si>
    <t>18.3.2</t>
  </si>
  <si>
    <t>18.3.1</t>
  </si>
  <si>
    <t>18.3</t>
  </si>
  <si>
    <t>18.2</t>
  </si>
  <si>
    <t>18.1</t>
  </si>
  <si>
    <t>Расход условного топлива</t>
  </si>
  <si>
    <t>18</t>
  </si>
  <si>
    <t>Удельный вес расхода топлива на производство тепловой энергии (п. 15/п. 16)</t>
  </si>
  <si>
    <t>17</t>
  </si>
  <si>
    <t>Расход т у.т., всего</t>
  </si>
  <si>
    <t>16</t>
  </si>
  <si>
    <t>Итого расход условного топлива на производство тепловой энергии</t>
  </si>
  <si>
    <t>15</t>
  </si>
  <si>
    <t>кг/Гкал</t>
  </si>
  <si>
    <t>Нормативный удельный расход условного топлива на производство тепловой энергии</t>
  </si>
  <si>
    <t>14</t>
  </si>
  <si>
    <t>тыс. Гкал</t>
  </si>
  <si>
    <t>Отпуск тепловой энергии, поставляемой с коллекторов источника тепловой энергии</t>
  </si>
  <si>
    <t>13</t>
  </si>
  <si>
    <t>Расход условного топлива на производство электроэнергии</t>
  </si>
  <si>
    <t>12</t>
  </si>
  <si>
    <t>г/кВтч</t>
  </si>
  <si>
    <t>Нормативный удельный расход условного топлива на производство электроэнергии</t>
  </si>
  <si>
    <t>11</t>
  </si>
  <si>
    <t>млн. кВтч</t>
  </si>
  <si>
    <t>Отпуск электроэнергии с шин</t>
  </si>
  <si>
    <t>10</t>
  </si>
  <si>
    <t>9</t>
  </si>
  <si>
    <t>то же в % к отпуску теплоэнергии</t>
  </si>
  <si>
    <t>8.1</t>
  </si>
  <si>
    <t>Расход теплоэнергии на хозяйственные нужды:</t>
  </si>
  <si>
    <t>8</t>
  </si>
  <si>
    <t>Полезный отпуск электроэнергии в сеть</t>
  </si>
  <si>
    <t>то же в % к отпуску с шин</t>
  </si>
  <si>
    <t>Расход электроэнергии на потери в трансформаторах</t>
  </si>
  <si>
    <t>4.1</t>
  </si>
  <si>
    <t>Расход электроэнергии на производственные
и хозяйственные нужды</t>
  </si>
  <si>
    <t>кВтч/Гкал</t>
  </si>
  <si>
    <t>то же в кВтч/Гкал</t>
  </si>
  <si>
    <t>2.2.1</t>
  </si>
  <si>
    <t>2.2</t>
  </si>
  <si>
    <t>то же в % к выработке электроэнергии</t>
  </si>
  <si>
    <t>2.1.1</t>
  </si>
  <si>
    <t>на производство электроэнергии</t>
  </si>
  <si>
    <t>2.1</t>
  </si>
  <si>
    <t>Расход электроэнергии на собственные нужды:</t>
  </si>
  <si>
    <t>Выработка электроэнергии, всего</t>
  </si>
  <si>
    <t>Период регулиро-вания</t>
  </si>
  <si>
    <t>Единица измерения</t>
  </si>
  <si>
    <t>№ п/п</t>
  </si>
  <si>
    <t>Расчет расхода топлива по электростанциям (котельным)</t>
  </si>
  <si>
    <t>Приложение 4.4</t>
  </si>
  <si>
    <t>9. Гр. 18 = гр. 5 + гр. 12 - гр. 15.</t>
  </si>
  <si>
    <t>8. Гр. 17 = гр. 14.</t>
  </si>
  <si>
    <r>
      <t>7. Гр. 16 = гр. 3 + гр. 6 * 10</t>
    </r>
    <r>
      <rPr>
        <vertAlign val="superscript"/>
        <sz val="11"/>
        <rFont val="Times New Roman"/>
        <family val="1"/>
        <charset val="204"/>
      </rPr>
      <t>-3</t>
    </r>
    <r>
      <rPr>
        <sz val="11"/>
        <rFont val="Times New Roman"/>
        <family val="1"/>
        <charset val="204"/>
      </rPr>
      <t xml:space="preserve"> - гр. 13 * 10</t>
    </r>
    <r>
      <rPr>
        <vertAlign val="superscript"/>
        <sz val="11"/>
        <rFont val="Times New Roman"/>
        <family val="1"/>
        <charset val="204"/>
      </rPr>
      <t>-3</t>
    </r>
    <r>
      <rPr>
        <sz val="11"/>
        <rFont val="Times New Roman"/>
        <family val="1"/>
        <charset val="204"/>
      </rPr>
      <t>.</t>
    </r>
  </si>
  <si>
    <r>
      <t>6. Гр. 15 = гр. 13 * гр. 14 * 10</t>
    </r>
    <r>
      <rPr>
        <vertAlign val="superscript"/>
        <sz val="11"/>
        <rFont val="Times New Roman"/>
        <family val="1"/>
        <charset val="204"/>
      </rPr>
      <t>-3</t>
    </r>
    <r>
      <rPr>
        <sz val="11"/>
        <rFont val="Times New Roman"/>
        <family val="1"/>
        <charset val="204"/>
      </rPr>
      <t>.</t>
    </r>
  </si>
  <si>
    <r>
      <t>5. Гр. 14 = (гр. 5 + гр. 12) / (гр. 3 + гр. 6 * 10</t>
    </r>
    <r>
      <rPr>
        <vertAlign val="superscript"/>
        <sz val="11"/>
        <rFont val="Times New Roman"/>
        <family val="1"/>
        <charset val="204"/>
      </rPr>
      <t>-3</t>
    </r>
    <r>
      <rPr>
        <sz val="11"/>
        <rFont val="Times New Roman"/>
        <family val="1"/>
        <charset val="204"/>
      </rPr>
      <t>).</t>
    </r>
  </si>
  <si>
    <r>
      <t>4. Гр. 12 = гр. 6 * гр. 11 * 10</t>
    </r>
    <r>
      <rPr>
        <vertAlign val="superscript"/>
        <sz val="11"/>
        <rFont val="Times New Roman"/>
        <family val="1"/>
        <charset val="204"/>
      </rPr>
      <t>-3</t>
    </r>
    <r>
      <rPr>
        <sz val="11"/>
        <rFont val="Times New Roman"/>
        <family val="1"/>
        <charset val="204"/>
      </rPr>
      <t>.</t>
    </r>
  </si>
  <si>
    <t>3. Гр. 11 = (гр. 7 + гр. 8 * гр. 9) * (1 + гр. 10).</t>
  </si>
  <si>
    <t>2. Гр. 5 = гр. 3 * гр. 4.</t>
  </si>
  <si>
    <t>1. К таблице прилагается расшифровка по поставщикам топлива с указанием объемов поставок и согласованных (договорных) цен.</t>
  </si>
  <si>
    <t>Прочие</t>
  </si>
  <si>
    <t>Торф</t>
  </si>
  <si>
    <t>Мазут</t>
  </si>
  <si>
    <t>Уголь …</t>
  </si>
  <si>
    <t>Газ …</t>
  </si>
  <si>
    <t>Всего</t>
  </si>
  <si>
    <t>и т.д.</t>
  </si>
  <si>
    <t>ТЭС 1</t>
  </si>
  <si>
    <t>стоимость, тыс. руб.</t>
  </si>
  <si>
    <t>цена, руб./т.н.т.</t>
  </si>
  <si>
    <t>всего, т.н.т.</t>
  </si>
  <si>
    <t>цена франко станция назначения, руб./т.н.т.</t>
  </si>
  <si>
    <t>норматив потерь при перевозке</t>
  </si>
  <si>
    <t>тариф на перевозку</t>
  </si>
  <si>
    <t>дальность
перевозки</t>
  </si>
  <si>
    <t>цена франко
станция</t>
  </si>
  <si>
    <t>всего, тыс. т.н.т.</t>
  </si>
  <si>
    <t>Остаток на конец периода</t>
  </si>
  <si>
    <t>Приход натурального топлива</t>
  </si>
  <si>
    <t>Остаток на начало периода</t>
  </si>
  <si>
    <t>Вид топлива/
Калорийность топлива,
ккал/кг н.т</t>
  </si>
  <si>
    <t>Электро-станция (котельная)</t>
  </si>
  <si>
    <t>Расчет баланса топлива</t>
  </si>
  <si>
    <t>Приложение 4.5</t>
  </si>
  <si>
    <t>Представляется одновременно с копией утвержденной в установленном порядке инвестиционной программы (или проектом инвестиционной программы).</t>
  </si>
  <si>
    <t>Заполняется по каждому виду регулируемой деятельности, по каждой теплоснабжающей, теплосетевой организации, в целом по единой теплоснабжающей организации.</t>
  </si>
  <si>
    <t>в т.ч.</t>
  </si>
  <si>
    <t>Источник финансирова-ния на период регулирования</t>
  </si>
  <si>
    <t>План
на период регулирования</t>
  </si>
  <si>
    <t>Источник финансирова-ния на базовый период</t>
  </si>
  <si>
    <t>Выполнено
в течение базового периода</t>
  </si>
  <si>
    <t>Утверждено
на базовый период</t>
  </si>
  <si>
    <t>Наименование объекта капитальных вложений</t>
  </si>
  <si>
    <t>(тыс. руб.)</t>
  </si>
  <si>
    <t>Справка об объектах капитальных вложений</t>
  </si>
  <si>
    <t>Приложение 4.12</t>
  </si>
  <si>
    <t>В гр. 3 отражаются расходы, учтенные в тарифах регулируемой организации в предшествующем расчетном периоде регулирования.</t>
  </si>
  <si>
    <t>ИТОГО базовый уровень операционных расходов</t>
  </si>
  <si>
    <t>10.2</t>
  </si>
  <si>
    <t>10.1</t>
  </si>
  <si>
    <t>Другие расходы, в том числе:</t>
  </si>
  <si>
    <t>Арендная плата</t>
  </si>
  <si>
    <t>Лизинговый платеж</t>
  </si>
  <si>
    <t>Расходы на обучение персонала</t>
  </si>
  <si>
    <t>Расходы на служебные командировки</t>
  </si>
  <si>
    <t>Расходы на оплату других работ и услуг</t>
  </si>
  <si>
    <t>5.6</t>
  </si>
  <si>
    <t>Расходы на оплату услуг по стратегическому управлению организацией</t>
  </si>
  <si>
    <t>5.5</t>
  </si>
  <si>
    <t>Расходы на оплату юридических, информационных, аудиторских и консультационных услуг</t>
  </si>
  <si>
    <t>5.4</t>
  </si>
  <si>
    <t>Расходы на оплату коммунальных услуг</t>
  </si>
  <si>
    <t>Расходы на оплату вневедомственной охраны</t>
  </si>
  <si>
    <t>Расходы на оплату услуг связи</t>
  </si>
  <si>
    <t>Расходы на оплату иных работ и услуг, выполняемых по договорам с организациями, включая:</t>
  </si>
  <si>
    <t>Расходы на оплату работ и услуг производственного характера, выполняемых по договорам со сторонними  организациями</t>
  </si>
  <si>
    <t>Расходы на оплату труда</t>
  </si>
  <si>
    <t>Расходы на ремонт основных средств</t>
  </si>
  <si>
    <t>Расходы на приобретение сырья и материалов</t>
  </si>
  <si>
    <t>Наименование расхода</t>
  </si>
  <si>
    <t>Определение операционных (подконтрольных) расходов на первый год долгосрочного периода регулирования
(базовый уровень операционных расходов)</t>
  </si>
  <si>
    <t>Приложение 5.1</t>
  </si>
  <si>
    <t>Формирование необходимой валовой выручки методом обеспечения доходности инвестированного капитала и методом индексации установленных тарифов</t>
  </si>
  <si>
    <t>Приложение 5</t>
  </si>
  <si>
    <r>
      <t>_____</t>
    </r>
    <r>
      <rPr>
        <sz val="11"/>
        <rFont val="Times New Roman"/>
        <family val="1"/>
        <charset val="204"/>
      </rPr>
      <t>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Гр. 5 - n  заполняются  расчетно, как  значение  операционных  (неподконтрольных)  расходов в  предыдущей  графе, умноженное на соответствующие  индексы текущего  года, указанные в строках
1 - 4.</t>
    </r>
  </si>
  <si>
    <r>
      <t>_____</t>
    </r>
    <r>
      <rPr>
        <sz val="11"/>
        <rFont val="Times New Roman"/>
        <family val="1"/>
        <charset val="204"/>
      </rPr>
      <t>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Ст. 5 гр. 4 заполняется по данным таблицы приложения 5.1 к настоящим Методическим указаниям.</t>
    </r>
  </si>
  <si>
    <r>
      <t>_____</t>
    </r>
    <r>
      <rPr>
        <sz val="11"/>
        <rFont val="Times New Roman"/>
        <family val="1"/>
        <charset val="204"/>
      </rPr>
      <t>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Строка 3 заполняется в соответствии с пунктом 38 настоящих Методических указаний; строка 3.1 - для организаций, осуществляющих деятельность по передаче тепловой энергии и теплоносителя, в соответствии с приложением 2 к настоящим Методическим указаниям; строка 3.2 - для организаций, осуществляющих деятельность по производству тепловой энергии (мощности), с учетом инвестиционной программы регулируемой организации на соответствующий год.</t>
    </r>
  </si>
  <si>
    <r>
      <t>_____</t>
    </r>
    <r>
      <rPr>
        <sz val="11"/>
        <rFont val="Times New Roman"/>
        <family val="1"/>
        <charset val="204"/>
      </rP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Год i0 - первый год долгосрочного периода регулирования, год i1 - последний год долгосрочного периода регулирования.</t>
    </r>
  </si>
  <si>
    <r>
      <t>_____</t>
    </r>
    <r>
      <rPr>
        <sz val="11"/>
        <rFont val="Times New Roman"/>
        <family val="1"/>
        <charset val="204"/>
      </rPr>
      <t>Примечания:</t>
    </r>
  </si>
  <si>
    <t>Операционные (подконтрольные)
расходы</t>
  </si>
  <si>
    <r>
      <t>Коэффициент эластичности затрат по росту активов (К</t>
    </r>
    <r>
      <rPr>
        <vertAlign val="subscript"/>
        <sz val="11"/>
        <rFont val="Times New Roman"/>
        <family val="1"/>
        <charset val="204"/>
      </rPr>
      <t>эл</t>
    </r>
    <r>
      <rPr>
        <sz val="11"/>
        <rFont val="Times New Roman"/>
        <family val="1"/>
        <charset val="204"/>
      </rPr>
      <t>)</t>
    </r>
  </si>
  <si>
    <t>Гкал/ч</t>
  </si>
  <si>
    <t>установленная тепловая мощность источника тепловой энергии</t>
  </si>
  <si>
    <t>3.2</t>
  </si>
  <si>
    <t>у.е.</t>
  </si>
  <si>
    <t>количество условных единиц, относящихся к активам, необходимым
для осуществления регулируемой деятельности</t>
  </si>
  <si>
    <t>3.1</t>
  </si>
  <si>
    <t>Индекс изменения количества активов (ИКА)</t>
  </si>
  <si>
    <t>Индекс эффективности операционных расходов (ИР)</t>
  </si>
  <si>
    <t>Индекс потребительских цен на расчетный период регулирования (ИПЦ)</t>
  </si>
  <si>
    <t>n</t>
  </si>
  <si>
    <t>год i1</t>
  </si>
  <si>
    <t>год
i0+1</t>
  </si>
  <si>
    <t>год i0</t>
  </si>
  <si>
    <t>Долгосрочный период
регулирования</t>
  </si>
  <si>
    <t>Параметры расчета расходов</t>
  </si>
  <si>
    <t>№
п. п.</t>
  </si>
  <si>
    <t>Расчет операционных (подконтрольных) расходов
на каждый год долгосрочного периода регулирования</t>
  </si>
  <si>
    <t>Приложение 5.2</t>
  </si>
  <si>
    <t>Гр. 4, 6, … n в течение долгосрочного периода регулирования заполняется регулируемой организацией с учетом уточнения планируемых значений расходов.</t>
  </si>
  <si>
    <t>Гр. 3, 5, … n-1 заполняется регулируемой организацией по итогам фактически понесенных расходов в соответствующем расчетном периоде регулирования.</t>
  </si>
  <si>
    <t>Строки 1.7, 1.8 при использовании метода обеспечения доходности инвестированного капитала не заполняются.</t>
  </si>
  <si>
    <t>Год i0 - первый год долгосрочного периода регулирования, год i1 - последний год долгосрочного периода регулирования.</t>
  </si>
  <si>
    <t>Итого неподконтрольных расходов</t>
  </si>
  <si>
    <t>Экономия, определенная в прошедшем долгосрочном периоде регулирования и подлежащая учету в текущем долгосрочном периоде регули-рования</t>
  </si>
  <si>
    <t>Налог на прибыль</t>
  </si>
  <si>
    <t>ИТОГО</t>
  </si>
  <si>
    <t>Расходы на выплаты по договорам займа и кредитным договорам, включая проценты по ним</t>
  </si>
  <si>
    <t>1.8</t>
  </si>
  <si>
    <t>Амортизация основных средств и нематериальных активов</t>
  </si>
  <si>
    <t>1.7</t>
  </si>
  <si>
    <t>Расходы по сомнительным долгам</t>
  </si>
  <si>
    <t>1.6</t>
  </si>
  <si>
    <t>Отчисления на социальные нужды</t>
  </si>
  <si>
    <t>1.5</t>
  </si>
  <si>
    <t>иные расходы</t>
  </si>
  <si>
    <t>1.4.3</t>
  </si>
  <si>
    <t>расходы на обязательное страхование</t>
  </si>
  <si>
    <t>1.4.2</t>
  </si>
  <si>
    <t>плата за выбросы и сбросы загрязняющих веществ в окружающую среду, размеще-ние отходов и другие виды негативного воздействия на окружающую среду в пределах установленных нормативов и (или) лимитов</t>
  </si>
  <si>
    <t>1.4.1</t>
  </si>
  <si>
    <t>Расходы на уплату налогов, сборов и других обязательных платежей, в том числе:</t>
  </si>
  <si>
    <t>1.4</t>
  </si>
  <si>
    <t>Концессионная плата</t>
  </si>
  <si>
    <t>1.3</t>
  </si>
  <si>
    <t>1.2</t>
  </si>
  <si>
    <t>Расходы на оплату услуг, оказываемых организациями, осуществляющими регули-руемые виды деятельности</t>
  </si>
  <si>
    <t>1.1</t>
  </si>
  <si>
    <t>n-1</t>
  </si>
  <si>
    <t>прогноз расходов на год i1 по данным регулируе-мой орга-низации</t>
  </si>
  <si>
    <t>фактически понесенные расходы в году i1 по данным ре-гулируемой организации</t>
  </si>
  <si>
    <t>прогноз рас-ходов на год i0 + 1 по данным ре-гулируемой организации</t>
  </si>
  <si>
    <t>фактически понесенные расходы в году i0 + 1 по данным регули-руемой организации</t>
  </si>
  <si>
    <t>прогноз расходов на год i0 по данным регулируе-мой орга-низации</t>
  </si>
  <si>
    <t>фактически понесенные расходы в году i0 по данным регули-руемой организации</t>
  </si>
  <si>
    <t>год i0 + 1</t>
  </si>
  <si>
    <t>Реестр неподконтрольных расходов</t>
  </si>
  <si>
    <t>Приложение 5.3</t>
  </si>
  <si>
    <t>Строки 1 - 5 заполняются по данным Приложений 4.4, 4.7 и 4.8 к настоящим Методическим указаниям.</t>
  </si>
  <si>
    <t>Гр. 3, 5, n-1 заполняется регулируемой организацией по данным о фактически приобретенных энергетических ресурсах, холодной воды и теплоносителя.</t>
  </si>
  <si>
    <t>Расходы на теплоноситель</t>
  </si>
  <si>
    <t>Расходы на холодную воду</t>
  </si>
  <si>
    <t>Расходы на тепловую энергию</t>
  </si>
  <si>
    <t>Расходы на электрическую энергию</t>
  </si>
  <si>
    <t>Расходы на топливо</t>
  </si>
  <si>
    <t>прогноз расходов на год i1 по данным регулируемой организации</t>
  </si>
  <si>
    <t>фактически понесенные расходы
в году i1 по данным регулируемой организации</t>
  </si>
  <si>
    <t>прогноз рас-ходов на год
i0 + 1 по данным регулируемой организации</t>
  </si>
  <si>
    <t>фактически понесенные расходы в году i0 + 1 по данным регулируемой организации</t>
  </si>
  <si>
    <t>прогноз расходов на год i0 по данным регулируемой организации</t>
  </si>
  <si>
    <t>фактически понесенные расходы в году i0 по данным регулируемой организации</t>
  </si>
  <si>
    <t>Наименование ресурса</t>
  </si>
  <si>
    <t>№ п. п.</t>
  </si>
  <si>
    <t>Реестр расходов на приобретение энергетических ресурсов,
холодной воды и теплоносителя (далее в настоящем приложении - ресурсы)</t>
  </si>
  <si>
    <t>Приложение 5.4</t>
  </si>
  <si>
    <r>
      <t>гр. 8 = (4/5 * гр. 7 + 3/5 * гр. 6 + 2/5 * гр. 5 + 1/5 * гр. 4)|</t>
    </r>
    <r>
      <rPr>
        <vertAlign val="subscript"/>
        <sz val="11"/>
        <rFont val="Times New Roman"/>
        <family val="1"/>
        <charset val="204"/>
      </rPr>
      <t>стр. 7</t>
    </r>
  </si>
  <si>
    <t>Если предшествующий долгосрочный период регулирования составляет более 3 лет:</t>
  </si>
  <si>
    <r>
      <t>гр. 8 = (4/5 * гр. 7 + 3/5 * гр. 6 + 2/5 * гр. 5)|</t>
    </r>
    <r>
      <rPr>
        <vertAlign val="subscript"/>
        <sz val="11"/>
        <rFont val="Times New Roman"/>
        <family val="1"/>
        <charset val="204"/>
      </rPr>
      <t>стр. 7</t>
    </r>
  </si>
  <si>
    <t>Если предшествующий долгосрочный период регулирования составляет 3 года:</t>
  </si>
  <si>
    <t>Строка 8 заполняется только в графе 8.</t>
  </si>
  <si>
    <t>7.</t>
  </si>
  <si>
    <t>гр. 7 стр. 7 = гр. стр. 4</t>
  </si>
  <si>
    <t>В строке 7: гр. стр. 7 = гр. стр. 4 * гр. стр. 6, кроме гр. 7</t>
  </si>
  <si>
    <t>6.</t>
  </si>
  <si>
    <t>гр. 6 = (1 + гр. 7 стр. 5)</t>
  </si>
  <si>
    <t>гр. 5 = (1 + гр. 6 стр. 5) * (1 + гр. 7 стр. 5)</t>
  </si>
  <si>
    <t>В строке 6: гр. 4 = (1 + гр. 5 стр. 5) * (1 + гр. 6 стр. 5) * (1 + гр. 7 стр. 5)</t>
  </si>
  <si>
    <t>гр. 7 = гр. 7 стр. 3 - гр. 6 стр. 3 * (1 + гр. 7 стр. 5)</t>
  </si>
  <si>
    <t>гр. 6 = гр. 6 стр. 3 - гр. 5 стр. 3 * (1 + гр. 6 стр. 5)</t>
  </si>
  <si>
    <t>гр. 5 = гр. 5 стр. 3 - гр. 4 стр. 3 * (1 + гр. 5 стр. 5)</t>
  </si>
  <si>
    <t>гр. 4 = гр. 4 стр. 3 - гр. 3 стр. 3 * (1 + гр. 4 стр. 5)</t>
  </si>
  <si>
    <t>В строке 4: гр. 3 = гр. 3 стр. 3</t>
  </si>
  <si>
    <t>Стр. 3 = стр. 1 - стр. 2.</t>
  </si>
  <si>
    <t>i1 - последний год текущего долгосрочного периода регулирования.</t>
  </si>
  <si>
    <t>Приложение заполняется за предшествующий долгосрочный период регулирования.</t>
  </si>
  <si>
    <t>-</t>
  </si>
  <si>
    <t>Экономия операционных расходов, учитываемая в очередном долгосрочном периоде регулирования</t>
  </si>
  <si>
    <t>Прирост экономии операционных расходов в ценах года i1</t>
  </si>
  <si>
    <t>Кумулятивное значение индекса потребительских цен</t>
  </si>
  <si>
    <t>Индекс потребительских цен</t>
  </si>
  <si>
    <t>Прирост экономии операционных расходов</t>
  </si>
  <si>
    <t>Экономия операционных расходов</t>
  </si>
  <si>
    <t>Фактические операционные расходы</t>
  </si>
  <si>
    <t>Скорректированные операционные расходы</t>
  </si>
  <si>
    <t>Год i1</t>
  </si>
  <si>
    <t>Год i1-1</t>
  </si>
  <si>
    <t>Год i1-2</t>
  </si>
  <si>
    <t>Год i1-3</t>
  </si>
  <si>
    <t>Год i1-4</t>
  </si>
  <si>
    <t>Расчет экономии операционных расходов</t>
  </si>
  <si>
    <t>Приложение 5.5</t>
  </si>
  <si>
    <r>
      <t>гр. 8 = (4/5 * гр. 8 + 3/5 * гр. 7 + 2/5 * гр. 6 + 1/5 * гр. 5)|</t>
    </r>
    <r>
      <rPr>
        <vertAlign val="subscript"/>
        <sz val="9"/>
        <rFont val="Times New Roman"/>
        <family val="1"/>
        <charset val="204"/>
      </rPr>
      <t>стр. 9</t>
    </r>
  </si>
  <si>
    <r>
      <t>гр. 8 = (4/5 * гр. 8 + 3/5 * гр. 7 + 2/5 * гр. 6)|</t>
    </r>
    <r>
      <rPr>
        <vertAlign val="subscript"/>
        <sz val="9"/>
        <rFont val="Times New Roman"/>
        <family val="1"/>
        <charset val="204"/>
      </rPr>
      <t>стр. 9</t>
    </r>
  </si>
  <si>
    <t>Строка 10 заполняется только в графе 8.</t>
  </si>
  <si>
    <t>8.</t>
  </si>
  <si>
    <t>гр. 8 стр. 9 = гр. стр. 6.</t>
  </si>
  <si>
    <t>Гр. стр. 9 = гр. стр. 6 * гр. стр. 8, кроме гр. 8;</t>
  </si>
  <si>
    <t>гр. 7 = (1 + гр. 8) строки 7.</t>
  </si>
  <si>
    <t>гр. 6 = (1 + гр. 7) * (1 + гр. 8) строки 7;</t>
  </si>
  <si>
    <t>В строке 8: гр. 5 = (1 + гр. 6) * (1 + гр. 7) * (1 + гр. 8) строки 7;</t>
  </si>
  <si>
    <r>
      <t>Графы строки 6 заполняются расчетным способом: гр. стр. 6 = (гр. стр. 5 - гр. стр. 5|</t>
    </r>
    <r>
      <rPr>
        <vertAlign val="subscript"/>
        <sz val="9"/>
        <rFont val="Times New Roman"/>
        <family val="1"/>
        <charset val="204"/>
      </rPr>
      <t>предыдущий год</t>
    </r>
    <r>
      <rPr>
        <sz val="9"/>
        <rFont val="Times New Roman"/>
        <family val="1"/>
        <charset val="204"/>
      </rPr>
      <t>) * гр. стр. 4 / 103. Для первого года регулирования: гр. стр. 6 = гр. стр. 5 * гр. стр. 4 / 103.</t>
    </r>
  </si>
  <si>
    <t>Графы строки 5 заполняются расчетным способом: гр. стр. 5 = (гр. стр. 2 - гр. стр. 1) * гр. стр. 3.</t>
  </si>
  <si>
    <t>Фактическая (расчетная) цена на топливо - с учетом затрат на его доставку и хранение, определяемая в соответствии с приложением 4.5 к настоящим Методическим указаниям с учетом остатков топлива и структуры используемого топлива, учтенной при расчете удельного расхода топлива.</t>
  </si>
  <si>
    <t>Приложение заполняется для каждого источника тепловой энергии.</t>
  </si>
  <si>
    <t>Экономия от снижения потребления топлива, учитываемая в очередном долгосрочном периоде регулирования</t>
  </si>
  <si>
    <t>Прирост экономии от снижения потребления энергетических ресурсов в ценах
года i1</t>
  </si>
  <si>
    <t>Значение индекса потребительских цен</t>
  </si>
  <si>
    <t>Прирост экономии от снижения потребления топлива</t>
  </si>
  <si>
    <t>кг у.т.</t>
  </si>
  <si>
    <t>Экономия от снижения потребления топлива</t>
  </si>
  <si>
    <t>руб./т у.т.</t>
  </si>
  <si>
    <t>Фактическая (расчетная) цена на топливо источника тепловой энергии</t>
  </si>
  <si>
    <t>Фактический объем отпуска тепловой энергии, поставляемой с коллекторов источника тепловой энергии</t>
  </si>
  <si>
    <t>кг у.т./Гкал</t>
  </si>
  <si>
    <t>Удельный расход топлива, учтенный при расчете тарифов</t>
  </si>
  <si>
    <t>Фактический норматив удельного расхода топлива</t>
  </si>
  <si>
    <t>Год
i1-1</t>
  </si>
  <si>
    <t>Год
i1-2</t>
  </si>
  <si>
    <t>Год
i1-3</t>
  </si>
  <si>
    <t>Год
i1-4</t>
  </si>
  <si>
    <t>Расчет экономии от снижения потребления топлива, учитываемой в очередном долгосрочном периоде регулирования</t>
  </si>
  <si>
    <t>Приложение 5.6</t>
  </si>
  <si>
    <r>
      <t>гр. 8 = (4/5 * гр. 8 + 3/5 * гр. 7 + 2/5 * гр. 6 + 1/5 * гр. 5)|</t>
    </r>
    <r>
      <rPr>
        <vertAlign val="subscript"/>
        <sz val="9"/>
        <rFont val="Times New Roman"/>
        <family val="1"/>
        <charset val="204"/>
      </rPr>
      <t>стр. 10</t>
    </r>
  </si>
  <si>
    <r>
      <t>гр. 8 = (4/5 * гр. 8 + 3/5 * гр. 7 + 2/5 * гр. 6)|</t>
    </r>
    <r>
      <rPr>
        <vertAlign val="subscript"/>
        <sz val="9"/>
        <rFont val="Times New Roman"/>
        <family val="1"/>
        <charset val="204"/>
      </rPr>
      <t>стр. 10</t>
    </r>
  </si>
  <si>
    <t>Строка 11 заполняется только в графе 8.</t>
  </si>
  <si>
    <t>гр. 8 стр. 10 = гр. стр. 7.</t>
  </si>
  <si>
    <t>Гр. стр. 10 = гр. стр. 7 * гр. стр. 9, кроме гр. 8;</t>
  </si>
  <si>
    <t>гр. 7 = (1 + гр. 8) строки 8.</t>
  </si>
  <si>
    <t>гр. 6 = (1 + гр. 7) * (1 + гр. 8) строки 8;</t>
  </si>
  <si>
    <t>В строке 9: гр. 5 = (1 + гр. 6) * (1 + гр. 7) * (1 + гр. 8) строки 8;</t>
  </si>
  <si>
    <t>Графы строки 7 заполняются расчетным способом: гр. стр. 7 = (гр. стр. 6 - гр. стр. 6|предыдущий год) * гр. стр. 5. Для первого года регулирования: стр. 7 = гр. стр. 6 * гр. стр. 5. Необходимо согласовать единицы измерения всех показателей для того, чтобы выразить прирост экономии от снижения потребления ресурсов в тыс. руб.</t>
  </si>
  <si>
    <t>Графы строки 6 заполняются расчетным способом: гр. стр. 6 = гр. стр. 1 /  гр. стр. 2 * гр. стр. 3 - гр. стр. 4.</t>
  </si>
  <si>
    <t>Приложение заполняется для каждого вида ресурсов.</t>
  </si>
  <si>
    <t>Экономия от снижения потребления ресурсов, учитываемая в очередном долгосрочном периоде регулирования</t>
  </si>
  <si>
    <t>Прирост экономии от снижения потребления ресурсов в ценах года i1</t>
  </si>
  <si>
    <t>Прирост экономии от снижения потребления ресурсов</t>
  </si>
  <si>
    <t>Экономия от снижения потребления ресурсов</t>
  </si>
  <si>
    <t>Фактическая стоимость приобретения (производства) единицы ресурса</t>
  </si>
  <si>
    <t>Фактический объем потребления ресурса</t>
  </si>
  <si>
    <t>Объем потребления ресурса, учтенный при установлении тарифов</t>
  </si>
  <si>
    <t>Объем полезного отпуска соответствующего вида продукции (услуг), учтенный при установлении тарифов</t>
  </si>
  <si>
    <t>Фактический объем полезного отпуска соответствующего вида продукции (услуг)</t>
  </si>
  <si>
    <t>Расчет экономии от снижения потребления прочих энергетических ресурсов, холодной воды, теплоносителя
(далее в настоящем приложении - ресурсы), учитываемой в очередном долгосрочном периоде регулирования</t>
  </si>
  <si>
    <t>Приложение 5.7</t>
  </si>
  <si>
    <t>К таблице прилагаются дополнительные материалы, содержащие обоснованный расчет по строкам 7, 8, 9, 11.</t>
  </si>
  <si>
    <t>Строка 11 заполняется только в графах 3, 5, ..., n-1.</t>
  </si>
  <si>
    <t>гр. 3 и 5 заполняются аналогично по данным таблицы предыдущего досрочного периода регулирования.</t>
  </si>
  <si>
    <t>гр. 9 = гр. 5 стр. 10 - гр. 5 стр. 11 + гр. 5 стр. 6 и т.д.;</t>
  </si>
  <si>
    <t>гр. 7 = гр. 3 стр. 10 - гр. 3 стр. 11 + гр. 3 стр. 6;</t>
  </si>
  <si>
    <t>В строке 6:</t>
  </si>
  <si>
    <t>Графы 3, 5, ..., n-1 строки 10 заполняются как сумма соответствующих граф строк с 1 по 5.</t>
  </si>
  <si>
    <t>Графы 4, 6, ..., n строки 10 заполняются как сумма соответствующих граф строк с 1 по 9.</t>
  </si>
  <si>
    <t>Строка 5 заполняется только для первого долгосрочного периода регулирования.</t>
  </si>
  <si>
    <t>Графы 3, 5, ..., n-1 строк 1 и 3 заполняются на основе фактических значений параметров расчета тарифов взамен прогнозных.</t>
  </si>
  <si>
    <t>Товарная выручка</t>
  </si>
  <si>
    <t>ИТОГО необходимая валовая выручка</t>
  </si>
  <si>
    <t>Корректировка, подлежащая учету в НВВ и учитывающая отклонение фактических показателей энерго-сбережения и повышения энергетической эффективности от установленных плановых (рас-четных) показателей и отклонение сроков реализации программы в области энергосбережения и повышения энергетической эффек-тивности от установленных сроков реализации такой программы</t>
  </si>
  <si>
    <t>Корректировка НВВ в связи с изменением (неисполнением) инве-стиционной программы</t>
  </si>
  <si>
    <t>Корректировка с учетом надежно-сти и качества реализуемых товаров (оказываемых услуг), подлежащая учету в НВВ</t>
  </si>
  <si>
    <t>Корректировка с целью учета отклонения фактических значений параметров расчета тарифов от значений, учтенных при установлении тарифов</t>
  </si>
  <si>
    <t>Результаты деятельности до перехода к регулированию цен (тарифов) на основе долгосрочных параметров регулирования</t>
  </si>
  <si>
    <t>Прибыль</t>
  </si>
  <si>
    <t>Расходы на приобретение (произ-водство) энергетических ресурсов, холодной воды и теплоносителя</t>
  </si>
  <si>
    <t>Неподконтрольные расходы</t>
  </si>
  <si>
    <t>Операционные (подконтрольные) расходы</t>
  </si>
  <si>
    <t>n - 1</t>
  </si>
  <si>
    <t>прогноз на год i1 по данным регулируе-мой орга-низации</t>
  </si>
  <si>
    <t>факт в году i1 по дан-ным ре-гулируемой организации</t>
  </si>
  <si>
    <t>прогноз на год i0 + 1 по данным ре-гулируемой организации</t>
  </si>
  <si>
    <t>факт в году i0 + 1 по данным регули-руемой организации</t>
  </si>
  <si>
    <t>прогноз на год i0 по данным регулируе-мой орга-низации</t>
  </si>
  <si>
    <t>факт в году i0 по дан-ным регули-руемой организации</t>
  </si>
  <si>
    <t>Расчет необходимой валовой выручки методом индексации установленных тарифов</t>
  </si>
  <si>
    <t>Приложение 5.9</t>
  </si>
  <si>
    <t>Примечание: заполняется по каждой системе теплоснабжения, если при установлении цен (тарифов) применяется такая дифференциация.</t>
  </si>
  <si>
    <t xml:space="preserve"> электробойлерные</t>
  </si>
  <si>
    <t>4.4</t>
  </si>
  <si>
    <t xml:space="preserve"> котельные</t>
  </si>
  <si>
    <t>4.3</t>
  </si>
  <si>
    <t xml:space="preserve"> ТЭЦ менее 25 МВт</t>
  </si>
  <si>
    <t>4.2</t>
  </si>
  <si>
    <t>в т.ч. ТЭЦ 25 МВт и более</t>
  </si>
  <si>
    <t>Суммарная установленная мощность источников тепловой энергии</t>
  </si>
  <si>
    <t>Установленная тепловая мощность 1 источника тепловой энергии</t>
  </si>
  <si>
    <t>3.1.1</t>
  </si>
  <si>
    <t>Источник тепловой энергии 1</t>
  </si>
  <si>
    <t>Источники тепловой энергии с установленной генерирующей мощностью менее 25 МВт</t>
  </si>
  <si>
    <t>Источники тепловой энергии с установленной генерирующей мощностью 25 МВт и более</t>
  </si>
  <si>
    <t>км</t>
  </si>
  <si>
    <t>701 мм и выше</t>
  </si>
  <si>
    <t>1.2.2.5</t>
  </si>
  <si>
    <t>551 - 700 мм</t>
  </si>
  <si>
    <t>1.2.2.4</t>
  </si>
  <si>
    <t>401 - 550 мм</t>
  </si>
  <si>
    <t>1.2.2.3</t>
  </si>
  <si>
    <t>251 - 400 мм</t>
  </si>
  <si>
    <t>1.2.2.2</t>
  </si>
  <si>
    <t>50 - 250 мм</t>
  </si>
  <si>
    <t>1.2.2.1</t>
  </si>
  <si>
    <t>бесканальная прокладка</t>
  </si>
  <si>
    <t>1.2.2</t>
  </si>
  <si>
    <t>1.2.1.5</t>
  </si>
  <si>
    <t>1.2.1.4</t>
  </si>
  <si>
    <t>1.2.1.3</t>
  </si>
  <si>
    <t>1.2.1.2</t>
  </si>
  <si>
    <t>1.2.1.1</t>
  </si>
  <si>
    <t>канальная прокладка</t>
  </si>
  <si>
    <t>1.2.1</t>
  </si>
  <si>
    <t>Подземная прокладка, в том числе:</t>
  </si>
  <si>
    <t>1.1.5</t>
  </si>
  <si>
    <t>1.1.4</t>
  </si>
  <si>
    <t>1.1.3</t>
  </si>
  <si>
    <t>1.1.2</t>
  </si>
  <si>
    <t>1.1.1</t>
  </si>
  <si>
    <t>Надземная (наземная) прокладка</t>
  </si>
  <si>
    <t>Протяженность тепловых сетей в 2-
трубном исчислении, в том числе:</t>
  </si>
  <si>
    <t>Основные производственные показатели регулируемой организации</t>
  </si>
  <si>
    <t>Приложение 3.1</t>
  </si>
  <si>
    <t>Формирование необходимой валовой выручки методом индексации</t>
  </si>
  <si>
    <t>Год, предшествующий очередному долгосрочному периоду регулирования (Утв.2018г)</t>
  </si>
  <si>
    <t>Первый год очередного долгосрочного периода регулирования (Утв.2019г.)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</si>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</sst>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b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left" vertical="top"/>
    </xf>
    <xf numFmtId="0" fontId="2" fillId="0" borderId="3" xfId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top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right"/>
    </xf>
    <xf numFmtId="0" fontId="6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4" fillId="0" borderId="0" xfId="1" applyNumberFormat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0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justify" vertical="top" wrapText="1"/>
    </xf>
    <xf numFmtId="0" fontId="2" fillId="0" borderId="3" xfId="1" applyNumberFormat="1" applyFont="1" applyBorder="1" applyAlignment="1">
      <alignment vertical="top"/>
    </xf>
    <xf numFmtId="0" fontId="2" fillId="0" borderId="10" xfId="1" applyFont="1" applyBorder="1" applyAlignment="1">
      <alignment horizontal="left" vertical="top"/>
    </xf>
    <xf numFmtId="0" fontId="2" fillId="0" borderId="10" xfId="1" applyFont="1" applyBorder="1" applyAlignment="1">
      <alignment horizontal="justify" vertical="top"/>
    </xf>
    <xf numFmtId="0" fontId="2" fillId="0" borderId="10" xfId="1" applyFont="1" applyBorder="1" applyAlignment="1">
      <alignment horizontal="justify" vertical="top" wrapText="1"/>
    </xf>
    <xf numFmtId="0" fontId="2" fillId="0" borderId="10" xfId="1" applyFont="1" applyBorder="1" applyAlignment="1">
      <alignment horizontal="left" vertical="top" wrapText="1"/>
    </xf>
    <xf numFmtId="0" fontId="5" fillId="0" borderId="0" xfId="1" applyNumberFormat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left" vertical="top"/>
    </xf>
    <xf numFmtId="0" fontId="10" fillId="0" borderId="0" xfId="1" applyNumberFormat="1" applyFont="1" applyBorder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 indent="3"/>
    </xf>
    <xf numFmtId="0" fontId="2" fillId="0" borderId="10" xfId="1" applyFont="1" applyBorder="1" applyAlignment="1">
      <alignment horizontal="left" vertical="center" wrapText="1" indent="3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2" fillId="0" borderId="5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textRotation="90" wrapText="1"/>
    </xf>
    <xf numFmtId="0" fontId="2" fillId="0" borderId="10" xfId="1" applyNumberFormat="1" applyFont="1" applyBorder="1" applyAlignment="1">
      <alignment horizontal="center" vertical="center" textRotation="90" wrapText="1"/>
    </xf>
    <xf numFmtId="0" fontId="2" fillId="0" borderId="0" xfId="1" applyNumberFormat="1" applyFont="1" applyBorder="1" applyAlignment="1">
      <alignment horizontal="left" vertical="top"/>
    </xf>
    <xf numFmtId="0" fontId="2" fillId="0" borderId="0" xfId="1" applyNumberFormat="1" applyFont="1" applyBorder="1" applyAlignment="1">
      <alignment horizontal="justify" vertical="top" wrapText="1"/>
    </xf>
    <xf numFmtId="49" fontId="2" fillId="0" borderId="2" xfId="1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textRotation="90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0" borderId="7" xfId="1" applyNumberFormat="1" applyFont="1" applyFill="1" applyBorder="1" applyAlignment="1">
      <alignment horizontal="center"/>
    </xf>
    <xf numFmtId="0" fontId="2" fillId="0" borderId="6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49" fontId="2" fillId="0" borderId="1" xfId="1" applyNumberFormat="1" applyFont="1" applyBorder="1" applyAlignment="1">
      <alignment horizontal="center" vertical="top"/>
    </xf>
    <xf numFmtId="0" fontId="2" fillId="0" borderId="2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 indent="1"/>
    </xf>
    <xf numFmtId="0" fontId="2" fillId="0" borderId="10" xfId="1" applyFont="1" applyBorder="1" applyAlignment="1">
      <alignment horizontal="left" vertical="top" wrapText="1" indent="1"/>
    </xf>
    <xf numFmtId="0" fontId="2" fillId="0" borderId="2" xfId="1" applyFont="1" applyBorder="1" applyAlignment="1">
      <alignment horizontal="left" vertical="top" wrapText="1" indent="2"/>
    </xf>
    <xf numFmtId="0" fontId="2" fillId="0" borderId="10" xfId="1" applyFont="1" applyBorder="1" applyAlignment="1">
      <alignment horizontal="left" vertical="top" wrapText="1" indent="2"/>
    </xf>
    <xf numFmtId="0" fontId="2" fillId="0" borderId="3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top"/>
    </xf>
    <xf numFmtId="0" fontId="2" fillId="0" borderId="2" xfId="1" applyNumberFormat="1" applyFont="1" applyBorder="1" applyAlignment="1">
      <alignment horizontal="left" vertical="top" wrapText="1"/>
    </xf>
    <xf numFmtId="0" fontId="2" fillId="0" borderId="3" xfId="1" applyNumberFormat="1" applyFont="1" applyBorder="1" applyAlignment="1">
      <alignment horizontal="center" vertical="top"/>
    </xf>
    <xf numFmtId="0" fontId="2" fillId="0" borderId="2" xfId="1" applyNumberFormat="1" applyFont="1" applyBorder="1" applyAlignment="1">
      <alignment horizontal="center" vertical="top"/>
    </xf>
    <xf numFmtId="0" fontId="2" fillId="0" borderId="10" xfId="1" applyNumberFormat="1" applyFont="1" applyBorder="1" applyAlignment="1">
      <alignment horizontal="center" vertical="top"/>
    </xf>
    <xf numFmtId="0" fontId="2" fillId="0" borderId="3" xfId="1" applyNumberFormat="1" applyFont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center" vertical="top" wrapText="1"/>
    </xf>
    <xf numFmtId="0" fontId="2" fillId="0" borderId="10" xfId="1" applyNumberFormat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0" fontId="4" fillId="0" borderId="0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justify" vertical="top" wrapText="1"/>
    </xf>
    <xf numFmtId="0" fontId="7" fillId="0" borderId="0" xfId="1" applyNumberFormat="1" applyFont="1" applyBorder="1" applyAlignment="1">
      <alignment horizontal="left"/>
    </xf>
    <xf numFmtId="0" fontId="2" fillId="0" borderId="2" xfId="1" applyNumberFormat="1" applyFont="1" applyBorder="1" applyAlignment="1">
      <alignment vertical="top" wrapText="1"/>
    </xf>
    <xf numFmtId="0" fontId="2" fillId="0" borderId="10" xfId="1" applyNumberFormat="1" applyFont="1" applyBorder="1" applyAlignment="1">
      <alignment vertical="top" wrapText="1"/>
    </xf>
    <xf numFmtId="0" fontId="2" fillId="0" borderId="9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justify" vertical="top" wrapText="1"/>
    </xf>
    <xf numFmtId="0" fontId="2" fillId="0" borderId="3" xfId="1" applyNumberFormat="1" applyFont="1" applyBorder="1" applyAlignment="1">
      <alignment horizontal="left" vertical="top"/>
    </xf>
    <xf numFmtId="0" fontId="2" fillId="0" borderId="2" xfId="1" applyNumberFormat="1" applyFont="1" applyBorder="1" applyAlignment="1">
      <alignment horizontal="left" vertical="top"/>
    </xf>
    <xf numFmtId="0" fontId="2" fillId="0" borderId="10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justify" vertical="top"/>
    </xf>
    <xf numFmtId="0" fontId="2" fillId="0" borderId="0" xfId="1" applyNumberFormat="1" applyFont="1" applyBorder="1" applyAlignment="1">
      <alignment horizontal="left"/>
    </xf>
    <xf numFmtId="0" fontId="2" fillId="0" borderId="3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0" fontId="2" fillId="0" borderId="10" xfId="1" applyFont="1" applyBorder="1" applyAlignment="1">
      <alignment horizontal="justify" vertical="center" wrapText="1"/>
    </xf>
    <xf numFmtId="0" fontId="2" fillId="0" borderId="3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2" fillId="0" borderId="10" xfId="1" applyNumberFormat="1" applyFont="1" applyBorder="1" applyAlignment="1">
      <alignment horizontal="center"/>
    </xf>
    <xf numFmtId="0" fontId="2" fillId="0" borderId="2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left" vertical="top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justify" vertical="top" wrapText="1"/>
    </xf>
    <xf numFmtId="10" fontId="2" fillId="0" borderId="3" xfId="1" applyNumberFormat="1" applyFont="1" applyBorder="1" applyAlignment="1">
      <alignment horizontal="center" vertical="top"/>
    </xf>
    <xf numFmtId="9" fontId="2" fillId="0" borderId="3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A42"/>
  <sheetViews>
    <sheetView tabSelected="1" view="pageBreakPreview" topLeftCell="A4" zoomScaleNormal="100" workbookViewId="0">
      <selection activeCell="EU32" sqref="EU32"/>
    </sheetView>
  </sheetViews>
  <sheetFormatPr defaultColWidth="0.85546875" defaultRowHeight="15" x14ac:dyDescent="0.25"/>
  <cols>
    <col min="1" max="16384" width="0.85546875" style="13"/>
  </cols>
  <sheetData>
    <row r="1" spans="1:105" s="18" customFormat="1" ht="12.75" customHeight="1" x14ac:dyDescent="0.2">
      <c r="DA1" s="19" t="s">
        <v>605</v>
      </c>
    </row>
    <row r="2" spans="1:105" ht="12.75" customHeight="1" x14ac:dyDescent="0.25"/>
    <row r="3" spans="1:105" ht="15.75" x14ac:dyDescent="0.25">
      <c r="A3" s="38" t="s">
        <v>604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</row>
    <row r="4" spans="1:105" ht="12.75" customHeight="1" x14ac:dyDescent="0.25"/>
    <row r="5" spans="1:105" s="17" customFormat="1" ht="44.25" customHeight="1" x14ac:dyDescent="0.25">
      <c r="A5" s="44" t="s">
        <v>47</v>
      </c>
      <c r="B5" s="44"/>
      <c r="C5" s="44"/>
      <c r="D5" s="44"/>
      <c r="E5" s="44"/>
      <c r="F5" s="44"/>
      <c r="G5" s="44"/>
      <c r="H5" s="44"/>
      <c r="I5" s="44"/>
      <c r="J5" s="48" t="s">
        <v>46</v>
      </c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50"/>
      <c r="BG5" s="44" t="s">
        <v>285</v>
      </c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 t="s">
        <v>45</v>
      </c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 t="s">
        <v>284</v>
      </c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</row>
    <row r="6" spans="1:105" s="16" customFormat="1" x14ac:dyDescent="0.25">
      <c r="A6" s="45">
        <v>1</v>
      </c>
      <c r="B6" s="45"/>
      <c r="C6" s="45"/>
      <c r="D6" s="45"/>
      <c r="E6" s="45"/>
      <c r="F6" s="45"/>
      <c r="G6" s="45"/>
      <c r="H6" s="45"/>
      <c r="I6" s="45"/>
      <c r="J6" s="51">
        <v>2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3"/>
      <c r="BG6" s="45">
        <v>3</v>
      </c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>
        <v>4</v>
      </c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>
        <v>5</v>
      </c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</row>
    <row r="7" spans="1:105" s="35" customFormat="1" ht="30" customHeight="1" x14ac:dyDescent="0.25">
      <c r="A7" s="41" t="s">
        <v>34</v>
      </c>
      <c r="B7" s="41"/>
      <c r="C7" s="41"/>
      <c r="D7" s="41"/>
      <c r="E7" s="41"/>
      <c r="F7" s="41"/>
      <c r="G7" s="41"/>
      <c r="H7" s="41"/>
      <c r="I7" s="41"/>
      <c r="J7" s="3"/>
      <c r="K7" s="39" t="s">
        <v>603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40"/>
      <c r="BG7" s="37" t="s">
        <v>576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>
        <v>860</v>
      </c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>
        <v>860</v>
      </c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</row>
    <row r="8" spans="1:105" s="35" customFormat="1" x14ac:dyDescent="0.25">
      <c r="A8" s="41" t="s">
        <v>415</v>
      </c>
      <c r="B8" s="41"/>
      <c r="C8" s="41"/>
      <c r="D8" s="41"/>
      <c r="E8" s="41"/>
      <c r="F8" s="41"/>
      <c r="G8" s="41"/>
      <c r="H8" s="41"/>
      <c r="I8" s="41"/>
      <c r="J8" s="3"/>
      <c r="K8" s="39" t="s">
        <v>602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40"/>
      <c r="BG8" s="37" t="s">
        <v>576</v>
      </c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>
        <v>0</v>
      </c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>
        <v>0</v>
      </c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</row>
    <row r="9" spans="1:105" s="35" customFormat="1" x14ac:dyDescent="0.25">
      <c r="A9" s="41" t="s">
        <v>601</v>
      </c>
      <c r="B9" s="41"/>
      <c r="C9" s="41"/>
      <c r="D9" s="41"/>
      <c r="E9" s="41"/>
      <c r="F9" s="41"/>
      <c r="G9" s="41"/>
      <c r="H9" s="41"/>
      <c r="I9" s="41"/>
      <c r="J9" s="3"/>
      <c r="K9" s="39" t="s">
        <v>585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40"/>
      <c r="BG9" s="37" t="s">
        <v>576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>
        <v>0</v>
      </c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>
        <v>0</v>
      </c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</row>
    <row r="10" spans="1:105" s="35" customFormat="1" x14ac:dyDescent="0.25">
      <c r="A10" s="41" t="s">
        <v>600</v>
      </c>
      <c r="B10" s="41"/>
      <c r="C10" s="41"/>
      <c r="D10" s="41"/>
      <c r="E10" s="41"/>
      <c r="F10" s="41"/>
      <c r="G10" s="41"/>
      <c r="H10" s="41"/>
      <c r="I10" s="41"/>
      <c r="J10" s="3"/>
      <c r="K10" s="39" t="s">
        <v>583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40"/>
      <c r="BG10" s="37" t="s">
        <v>576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>
        <v>0</v>
      </c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>
        <v>0</v>
      </c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</row>
    <row r="11" spans="1:105" s="35" customFormat="1" x14ac:dyDescent="0.25">
      <c r="A11" s="41" t="s">
        <v>599</v>
      </c>
      <c r="B11" s="41"/>
      <c r="C11" s="41"/>
      <c r="D11" s="41"/>
      <c r="E11" s="41"/>
      <c r="F11" s="41"/>
      <c r="G11" s="41"/>
      <c r="H11" s="41"/>
      <c r="I11" s="41"/>
      <c r="J11" s="3"/>
      <c r="K11" s="39" t="s">
        <v>581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40"/>
      <c r="BG11" s="37" t="s">
        <v>576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>
        <v>0</v>
      </c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>
        <v>0</v>
      </c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</row>
    <row r="12" spans="1:105" s="35" customFormat="1" x14ac:dyDescent="0.25">
      <c r="A12" s="41" t="s">
        <v>598</v>
      </c>
      <c r="B12" s="41"/>
      <c r="C12" s="41"/>
      <c r="D12" s="41"/>
      <c r="E12" s="41"/>
      <c r="F12" s="41"/>
      <c r="G12" s="41"/>
      <c r="H12" s="41"/>
      <c r="I12" s="41"/>
      <c r="J12" s="3"/>
      <c r="K12" s="39" t="s">
        <v>579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40"/>
      <c r="BG12" s="37" t="s">
        <v>576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>
        <v>0</v>
      </c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>
        <v>0</v>
      </c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</row>
    <row r="13" spans="1:105" s="35" customFormat="1" x14ac:dyDescent="0.25">
      <c r="A13" s="41" t="s">
        <v>597</v>
      </c>
      <c r="B13" s="41"/>
      <c r="C13" s="41"/>
      <c r="D13" s="41"/>
      <c r="E13" s="41"/>
      <c r="F13" s="41"/>
      <c r="G13" s="41"/>
      <c r="H13" s="41"/>
      <c r="I13" s="41"/>
      <c r="J13" s="3"/>
      <c r="K13" s="39" t="s">
        <v>577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40"/>
      <c r="BG13" s="37" t="s">
        <v>576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>
        <v>0</v>
      </c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>
        <v>0</v>
      </c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</row>
    <row r="14" spans="1:105" s="35" customFormat="1" x14ac:dyDescent="0.25">
      <c r="A14" s="41" t="s">
        <v>413</v>
      </c>
      <c r="B14" s="41"/>
      <c r="C14" s="41"/>
      <c r="D14" s="41"/>
      <c r="E14" s="41"/>
      <c r="F14" s="41"/>
      <c r="G14" s="41"/>
      <c r="H14" s="41"/>
      <c r="I14" s="41"/>
      <c r="J14" s="3"/>
      <c r="K14" s="39" t="s">
        <v>596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40"/>
      <c r="BG14" s="37" t="s">
        <v>576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>
        <v>860</v>
      </c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>
        <v>860</v>
      </c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</row>
    <row r="15" spans="1:105" s="35" customFormat="1" x14ac:dyDescent="0.25">
      <c r="A15" s="41" t="s">
        <v>595</v>
      </c>
      <c r="B15" s="41"/>
      <c r="C15" s="41"/>
      <c r="D15" s="41"/>
      <c r="E15" s="41"/>
      <c r="F15" s="41"/>
      <c r="G15" s="41"/>
      <c r="H15" s="41"/>
      <c r="I15" s="41"/>
      <c r="J15" s="3"/>
      <c r="K15" s="46" t="s">
        <v>594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7"/>
      <c r="BG15" s="37" t="s">
        <v>576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>
        <v>860</v>
      </c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>
        <v>860</v>
      </c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</row>
    <row r="16" spans="1:105" s="35" customFormat="1" x14ac:dyDescent="0.25">
      <c r="A16" s="41" t="s">
        <v>593</v>
      </c>
      <c r="B16" s="41"/>
      <c r="C16" s="41"/>
      <c r="D16" s="41"/>
      <c r="E16" s="41"/>
      <c r="F16" s="41"/>
      <c r="G16" s="41"/>
      <c r="H16" s="41"/>
      <c r="I16" s="41"/>
      <c r="J16" s="3"/>
      <c r="K16" s="39" t="s">
        <v>585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40"/>
      <c r="BG16" s="37" t="s">
        <v>576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>
        <v>860</v>
      </c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>
        <v>860</v>
      </c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</row>
    <row r="17" spans="1:105" s="35" customFormat="1" x14ac:dyDescent="0.25">
      <c r="A17" s="41" t="s">
        <v>592</v>
      </c>
      <c r="B17" s="41"/>
      <c r="C17" s="41"/>
      <c r="D17" s="41"/>
      <c r="E17" s="41"/>
      <c r="F17" s="41"/>
      <c r="G17" s="41"/>
      <c r="H17" s="41"/>
      <c r="I17" s="41"/>
      <c r="J17" s="3"/>
      <c r="K17" s="39" t="s">
        <v>583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40"/>
      <c r="BG17" s="37" t="s">
        <v>576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>
        <v>0</v>
      </c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>
        <v>0</v>
      </c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</row>
    <row r="18" spans="1:105" s="35" customFormat="1" x14ac:dyDescent="0.25">
      <c r="A18" s="41" t="s">
        <v>591</v>
      </c>
      <c r="B18" s="41"/>
      <c r="C18" s="41"/>
      <c r="D18" s="41"/>
      <c r="E18" s="41"/>
      <c r="F18" s="41"/>
      <c r="G18" s="41"/>
      <c r="H18" s="41"/>
      <c r="I18" s="41"/>
      <c r="J18" s="3"/>
      <c r="K18" s="39" t="s">
        <v>581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40"/>
      <c r="BG18" s="37" t="s">
        <v>576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>
        <v>0</v>
      </c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>
        <v>0</v>
      </c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</row>
    <row r="19" spans="1:105" s="35" customFormat="1" x14ac:dyDescent="0.25">
      <c r="A19" s="41" t="s">
        <v>590</v>
      </c>
      <c r="B19" s="41"/>
      <c r="C19" s="41"/>
      <c r="D19" s="41"/>
      <c r="E19" s="41"/>
      <c r="F19" s="41"/>
      <c r="G19" s="41"/>
      <c r="H19" s="41"/>
      <c r="I19" s="41"/>
      <c r="J19" s="3"/>
      <c r="K19" s="39" t="s">
        <v>579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40"/>
      <c r="BG19" s="37" t="s">
        <v>576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>
        <v>0</v>
      </c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>
        <v>0</v>
      </c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</row>
    <row r="20" spans="1:105" s="35" customFormat="1" x14ac:dyDescent="0.25">
      <c r="A20" s="41" t="s">
        <v>589</v>
      </c>
      <c r="B20" s="41"/>
      <c r="C20" s="41"/>
      <c r="D20" s="41"/>
      <c r="E20" s="41"/>
      <c r="F20" s="41"/>
      <c r="G20" s="41"/>
      <c r="H20" s="41"/>
      <c r="I20" s="41"/>
      <c r="J20" s="3"/>
      <c r="K20" s="39" t="s">
        <v>577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40"/>
      <c r="BG20" s="37" t="s">
        <v>576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>
        <v>0</v>
      </c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>
        <v>0</v>
      </c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</row>
    <row r="21" spans="1:105" s="35" customFormat="1" x14ac:dyDescent="0.25">
      <c r="A21" s="41" t="s">
        <v>588</v>
      </c>
      <c r="B21" s="41"/>
      <c r="C21" s="41"/>
      <c r="D21" s="41"/>
      <c r="E21" s="41"/>
      <c r="F21" s="41"/>
      <c r="G21" s="41"/>
      <c r="H21" s="41"/>
      <c r="I21" s="41"/>
      <c r="J21" s="3"/>
      <c r="K21" s="46" t="s">
        <v>587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7"/>
      <c r="BG21" s="37" t="s">
        <v>576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>
        <v>0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>
        <v>0</v>
      </c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</row>
    <row r="22" spans="1:105" s="35" customFormat="1" x14ac:dyDescent="0.25">
      <c r="A22" s="41" t="s">
        <v>586</v>
      </c>
      <c r="B22" s="41"/>
      <c r="C22" s="41"/>
      <c r="D22" s="41"/>
      <c r="E22" s="41"/>
      <c r="F22" s="41"/>
      <c r="G22" s="41"/>
      <c r="H22" s="41"/>
      <c r="I22" s="41"/>
      <c r="J22" s="3"/>
      <c r="K22" s="39" t="s">
        <v>585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40"/>
      <c r="BG22" s="37" t="s">
        <v>576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>
        <v>0</v>
      </c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>
        <v>0</v>
      </c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</row>
    <row r="23" spans="1:105" s="35" customFormat="1" x14ac:dyDescent="0.25">
      <c r="A23" s="41" t="s">
        <v>584</v>
      </c>
      <c r="B23" s="41"/>
      <c r="C23" s="41"/>
      <c r="D23" s="41"/>
      <c r="E23" s="41"/>
      <c r="F23" s="41"/>
      <c r="G23" s="41"/>
      <c r="H23" s="41"/>
      <c r="I23" s="41"/>
      <c r="J23" s="3"/>
      <c r="K23" s="39" t="s">
        <v>583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40"/>
      <c r="BG23" s="37" t="s">
        <v>576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>
        <v>0</v>
      </c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>
        <v>0</v>
      </c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</row>
    <row r="24" spans="1:105" s="35" customFormat="1" x14ac:dyDescent="0.25">
      <c r="A24" s="41" t="s">
        <v>582</v>
      </c>
      <c r="B24" s="41"/>
      <c r="C24" s="41"/>
      <c r="D24" s="41"/>
      <c r="E24" s="41"/>
      <c r="F24" s="41"/>
      <c r="G24" s="41"/>
      <c r="H24" s="41"/>
      <c r="I24" s="41"/>
      <c r="J24" s="3"/>
      <c r="K24" s="39" t="s">
        <v>581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40"/>
      <c r="BG24" s="37" t="s">
        <v>576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>
        <v>0</v>
      </c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>
        <v>0</v>
      </c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</row>
    <row r="25" spans="1:105" s="35" customFormat="1" x14ac:dyDescent="0.25">
      <c r="A25" s="41" t="s">
        <v>580</v>
      </c>
      <c r="B25" s="41"/>
      <c r="C25" s="41"/>
      <c r="D25" s="41"/>
      <c r="E25" s="41"/>
      <c r="F25" s="41"/>
      <c r="G25" s="41"/>
      <c r="H25" s="41"/>
      <c r="I25" s="41"/>
      <c r="J25" s="3"/>
      <c r="K25" s="39" t="s">
        <v>579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40"/>
      <c r="BG25" s="37" t="s">
        <v>576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>
        <v>0</v>
      </c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>
        <v>0</v>
      </c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</row>
    <row r="26" spans="1:105" s="35" customFormat="1" x14ac:dyDescent="0.25">
      <c r="A26" s="41" t="s">
        <v>578</v>
      </c>
      <c r="B26" s="41"/>
      <c r="C26" s="41"/>
      <c r="D26" s="41"/>
      <c r="E26" s="41"/>
      <c r="F26" s="41"/>
      <c r="G26" s="41"/>
      <c r="H26" s="41"/>
      <c r="I26" s="41"/>
      <c r="J26" s="3"/>
      <c r="K26" s="39" t="s">
        <v>577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40"/>
      <c r="BG26" s="37" t="s">
        <v>576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>
        <v>0</v>
      </c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>
        <v>0</v>
      </c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</row>
    <row r="27" spans="1:105" s="35" customFormat="1" ht="30" customHeight="1" x14ac:dyDescent="0.25">
      <c r="A27" s="41" t="s">
        <v>28</v>
      </c>
      <c r="B27" s="41"/>
      <c r="C27" s="41"/>
      <c r="D27" s="41"/>
      <c r="E27" s="41"/>
      <c r="F27" s="41"/>
      <c r="G27" s="41"/>
      <c r="H27" s="41"/>
      <c r="I27" s="41"/>
      <c r="J27" s="3"/>
      <c r="K27" s="39" t="s">
        <v>575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40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>
        <v>0</v>
      </c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>
        <v>0</v>
      </c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</row>
    <row r="28" spans="1:105" s="35" customFormat="1" x14ac:dyDescent="0.25">
      <c r="A28" s="41" t="s">
        <v>281</v>
      </c>
      <c r="B28" s="41"/>
      <c r="C28" s="41"/>
      <c r="D28" s="41"/>
      <c r="E28" s="41"/>
      <c r="F28" s="41"/>
      <c r="G28" s="41"/>
      <c r="H28" s="41"/>
      <c r="I28" s="41"/>
      <c r="J28" s="3"/>
      <c r="K28" s="39" t="s">
        <v>573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40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>
        <v>0</v>
      </c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>
        <v>0</v>
      </c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</row>
    <row r="29" spans="1:105" s="35" customFormat="1" ht="30" customHeight="1" x14ac:dyDescent="0.25">
      <c r="A29" s="41" t="s">
        <v>279</v>
      </c>
      <c r="B29" s="41"/>
      <c r="C29" s="41"/>
      <c r="D29" s="41"/>
      <c r="E29" s="41"/>
      <c r="F29" s="41"/>
      <c r="G29" s="41"/>
      <c r="H29" s="41"/>
      <c r="I29" s="41"/>
      <c r="J29" s="3"/>
      <c r="K29" s="39" t="s">
        <v>571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40"/>
      <c r="BG29" s="37" t="s">
        <v>369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>
        <v>0</v>
      </c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>
        <v>0</v>
      </c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</row>
    <row r="30" spans="1:105" s="35" customForma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3"/>
      <c r="K30" s="39" t="s">
        <v>304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40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>
        <v>0</v>
      </c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>
        <v>0</v>
      </c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</row>
    <row r="31" spans="1:105" s="35" customFormat="1" ht="30" customHeight="1" x14ac:dyDescent="0.25">
      <c r="A31" s="41" t="s">
        <v>25</v>
      </c>
      <c r="B31" s="41"/>
      <c r="C31" s="41"/>
      <c r="D31" s="41"/>
      <c r="E31" s="41"/>
      <c r="F31" s="41"/>
      <c r="G31" s="41"/>
      <c r="H31" s="41"/>
      <c r="I31" s="41"/>
      <c r="J31" s="3"/>
      <c r="K31" s="39" t="s">
        <v>574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40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>
        <v>0</v>
      </c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>
        <v>0</v>
      </c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</row>
    <row r="32" spans="1:105" s="35" customFormat="1" x14ac:dyDescent="0.25">
      <c r="A32" s="41" t="s">
        <v>374</v>
      </c>
      <c r="B32" s="41"/>
      <c r="C32" s="41"/>
      <c r="D32" s="41"/>
      <c r="E32" s="41"/>
      <c r="F32" s="41"/>
      <c r="G32" s="41"/>
      <c r="H32" s="41"/>
      <c r="I32" s="41"/>
      <c r="J32" s="3"/>
      <c r="K32" s="39" t="s">
        <v>573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40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>
        <v>0</v>
      </c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>
        <v>0</v>
      </c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</row>
    <row r="33" spans="1:105" s="35" customFormat="1" ht="30" customHeight="1" x14ac:dyDescent="0.25">
      <c r="A33" s="41" t="s">
        <v>572</v>
      </c>
      <c r="B33" s="41"/>
      <c r="C33" s="41"/>
      <c r="D33" s="41"/>
      <c r="E33" s="41"/>
      <c r="F33" s="41"/>
      <c r="G33" s="41"/>
      <c r="H33" s="41"/>
      <c r="I33" s="41"/>
      <c r="J33" s="3"/>
      <c r="K33" s="39" t="s">
        <v>571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40"/>
      <c r="BG33" s="37" t="s">
        <v>369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>
        <v>0</v>
      </c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>
        <v>0</v>
      </c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</row>
    <row r="34" spans="1:105" s="35" customFormat="1" x14ac:dyDescent="0.25">
      <c r="A34" s="41" t="s">
        <v>26</v>
      </c>
      <c r="B34" s="41"/>
      <c r="C34" s="41"/>
      <c r="D34" s="41"/>
      <c r="E34" s="41"/>
      <c r="F34" s="41"/>
      <c r="G34" s="41"/>
      <c r="H34" s="41"/>
      <c r="I34" s="41"/>
      <c r="J34" s="3"/>
      <c r="K34" s="39" t="s">
        <v>304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40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>
        <v>0</v>
      </c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>
        <v>0</v>
      </c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</row>
    <row r="35" spans="1:105" s="35" customFormat="1" ht="30" customHeight="1" x14ac:dyDescent="0.25">
      <c r="A35" s="41" t="s">
        <v>23</v>
      </c>
      <c r="B35" s="41"/>
      <c r="C35" s="41"/>
      <c r="D35" s="41"/>
      <c r="E35" s="41"/>
      <c r="F35" s="41"/>
      <c r="G35" s="41"/>
      <c r="H35" s="41"/>
      <c r="I35" s="41"/>
      <c r="J35" s="3"/>
      <c r="K35" s="39" t="s">
        <v>570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40"/>
      <c r="BG35" s="37" t="s">
        <v>369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>
        <v>4</v>
      </c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>
        <v>4</v>
      </c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</row>
    <row r="36" spans="1:105" s="35" customFormat="1" x14ac:dyDescent="0.25">
      <c r="A36" s="41" t="s">
        <v>272</v>
      </c>
      <c r="B36" s="41"/>
      <c r="C36" s="41"/>
      <c r="D36" s="41"/>
      <c r="E36" s="41"/>
      <c r="F36" s="41"/>
      <c r="G36" s="41"/>
      <c r="H36" s="41"/>
      <c r="I36" s="41"/>
      <c r="J36" s="3"/>
      <c r="K36" s="39" t="s">
        <v>569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40"/>
      <c r="BG36" s="37" t="s">
        <v>369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>
        <v>0</v>
      </c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>
        <v>0</v>
      </c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</row>
    <row r="37" spans="1:105" s="35" customFormat="1" x14ac:dyDescent="0.25">
      <c r="A37" s="41" t="s">
        <v>568</v>
      </c>
      <c r="B37" s="41"/>
      <c r="C37" s="41"/>
      <c r="D37" s="41"/>
      <c r="E37" s="41"/>
      <c r="F37" s="41"/>
      <c r="G37" s="41"/>
      <c r="H37" s="41"/>
      <c r="I37" s="41"/>
      <c r="J37" s="3"/>
      <c r="K37" s="42" t="s">
        <v>567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3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>
        <v>0</v>
      </c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>
        <v>0</v>
      </c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</row>
    <row r="38" spans="1:105" s="35" customFormat="1" x14ac:dyDescent="0.25">
      <c r="A38" s="41" t="s">
        <v>566</v>
      </c>
      <c r="B38" s="41"/>
      <c r="C38" s="41"/>
      <c r="D38" s="41"/>
      <c r="E38" s="41"/>
      <c r="F38" s="41"/>
      <c r="G38" s="41"/>
      <c r="H38" s="41"/>
      <c r="I38" s="41"/>
      <c r="J38" s="3"/>
      <c r="K38" s="42" t="s">
        <v>565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3"/>
      <c r="BG38" s="37" t="s">
        <v>369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>
        <v>4</v>
      </c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>
        <v>4</v>
      </c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</row>
    <row r="39" spans="1:105" s="35" customFormat="1" x14ac:dyDescent="0.25">
      <c r="A39" s="41" t="s">
        <v>564</v>
      </c>
      <c r="B39" s="41"/>
      <c r="C39" s="41"/>
      <c r="D39" s="41"/>
      <c r="E39" s="41"/>
      <c r="F39" s="41"/>
      <c r="G39" s="41"/>
      <c r="H39" s="41"/>
      <c r="I39" s="41"/>
      <c r="J39" s="3"/>
      <c r="K39" s="42" t="s">
        <v>563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3"/>
      <c r="BG39" s="37" t="s">
        <v>369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>
        <v>0</v>
      </c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>
        <v>0</v>
      </c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</row>
    <row r="41" spans="1:105" ht="29.25" customHeight="1" x14ac:dyDescent="0.25">
      <c r="A41" s="36" t="s">
        <v>562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</row>
    <row r="42" spans="1:105" ht="3" customHeight="1" x14ac:dyDescent="0.25"/>
  </sheetData>
  <mergeCells count="177">
    <mergeCell ref="A5:I5"/>
    <mergeCell ref="A6:I6"/>
    <mergeCell ref="A7:I7"/>
    <mergeCell ref="A8:I8"/>
    <mergeCell ref="BV34:CK34"/>
    <mergeCell ref="A28:I28"/>
    <mergeCell ref="A29:I29"/>
    <mergeCell ref="A23:I23"/>
    <mergeCell ref="K31:BF31"/>
    <mergeCell ref="A21:I21"/>
    <mergeCell ref="A22:I22"/>
    <mergeCell ref="A24:I24"/>
    <mergeCell ref="A34:I34"/>
    <mergeCell ref="A25:I25"/>
    <mergeCell ref="A26:I26"/>
    <mergeCell ref="A27:I27"/>
    <mergeCell ref="A31:I31"/>
    <mergeCell ref="A20:I20"/>
    <mergeCell ref="K18:BF18"/>
    <mergeCell ref="K19:BF19"/>
    <mergeCell ref="K20:BF20"/>
    <mergeCell ref="A15:I15"/>
    <mergeCell ref="A16:I16"/>
    <mergeCell ref="K27:BF27"/>
    <mergeCell ref="BG5:BU5"/>
    <mergeCell ref="BG6:BU6"/>
    <mergeCell ref="BG7:BU7"/>
    <mergeCell ref="K30:BF30"/>
    <mergeCell ref="K21:BF21"/>
    <mergeCell ref="K14:BF14"/>
    <mergeCell ref="K15:BF15"/>
    <mergeCell ref="BG23:BU23"/>
    <mergeCell ref="BG24:BU24"/>
    <mergeCell ref="J5:BF5"/>
    <mergeCell ref="J6:BF6"/>
    <mergeCell ref="K11:BF11"/>
    <mergeCell ref="K12:BF12"/>
    <mergeCell ref="K13:BF13"/>
    <mergeCell ref="BV5:CK5"/>
    <mergeCell ref="BV6:CK6"/>
    <mergeCell ref="BV7:CK7"/>
    <mergeCell ref="BV8:CK8"/>
    <mergeCell ref="BV13:CK13"/>
    <mergeCell ref="BV18:CK18"/>
    <mergeCell ref="BV19:CK19"/>
    <mergeCell ref="BV20:CK20"/>
    <mergeCell ref="BV21:CK21"/>
    <mergeCell ref="BV14:CK14"/>
    <mergeCell ref="BV15:CK15"/>
    <mergeCell ref="BV16:CK16"/>
    <mergeCell ref="BV17:CK17"/>
    <mergeCell ref="BV9:CK9"/>
    <mergeCell ref="BV10:CK10"/>
    <mergeCell ref="BV11:CK11"/>
    <mergeCell ref="BV12:CK12"/>
    <mergeCell ref="CL14:DA14"/>
    <mergeCell ref="CL15:DA15"/>
    <mergeCell ref="CL16:DA16"/>
    <mergeCell ref="CL17:DA17"/>
    <mergeCell ref="CL18:DA18"/>
    <mergeCell ref="CL19:DA19"/>
    <mergeCell ref="CL20:DA20"/>
    <mergeCell ref="CL32:DA32"/>
    <mergeCell ref="CL25:DA25"/>
    <mergeCell ref="CL5:DA5"/>
    <mergeCell ref="CL6:DA6"/>
    <mergeCell ref="CL7:DA7"/>
    <mergeCell ref="CL8:DA8"/>
    <mergeCell ref="CL9:DA9"/>
    <mergeCell ref="CL10:DA10"/>
    <mergeCell ref="CL11:DA11"/>
    <mergeCell ref="CL12:DA12"/>
    <mergeCell ref="CL13:DA13"/>
    <mergeCell ref="CL26:DA26"/>
    <mergeCell ref="CL27:DA27"/>
    <mergeCell ref="CL28:DA28"/>
    <mergeCell ref="A19:I19"/>
    <mergeCell ref="CL29:DA29"/>
    <mergeCell ref="CL30:DA30"/>
    <mergeCell ref="CL31:DA31"/>
    <mergeCell ref="CL21:DA21"/>
    <mergeCell ref="CL22:DA22"/>
    <mergeCell ref="CL23:DA23"/>
    <mergeCell ref="CL24:DA24"/>
    <mergeCell ref="BV30:CK30"/>
    <mergeCell ref="BV31:CK31"/>
    <mergeCell ref="BV26:CK26"/>
    <mergeCell ref="BV27:CK27"/>
    <mergeCell ref="BV28:CK28"/>
    <mergeCell ref="BV29:CK29"/>
    <mergeCell ref="BG31:BU31"/>
    <mergeCell ref="BG27:BU27"/>
    <mergeCell ref="BG28:BU28"/>
    <mergeCell ref="BV22:CK22"/>
    <mergeCell ref="BV23:CK23"/>
    <mergeCell ref="BV24:CK24"/>
    <mergeCell ref="BV25:CK25"/>
    <mergeCell ref="A9:I9"/>
    <mergeCell ref="A10:I10"/>
    <mergeCell ref="K7:BF7"/>
    <mergeCell ref="K8:BF8"/>
    <mergeCell ref="K9:BF9"/>
    <mergeCell ref="K10:BF10"/>
    <mergeCell ref="A35:I35"/>
    <mergeCell ref="K35:BF35"/>
    <mergeCell ref="K22:BF22"/>
    <mergeCell ref="A13:I13"/>
    <mergeCell ref="A14:I14"/>
    <mergeCell ref="A17:I17"/>
    <mergeCell ref="K28:BF28"/>
    <mergeCell ref="K29:BF29"/>
    <mergeCell ref="K23:BF23"/>
    <mergeCell ref="K24:BF24"/>
    <mergeCell ref="K25:BF25"/>
    <mergeCell ref="K26:BF26"/>
    <mergeCell ref="A30:I30"/>
    <mergeCell ref="A18:I18"/>
    <mergeCell ref="A11:I11"/>
    <mergeCell ref="A12:I12"/>
    <mergeCell ref="BG22:BU22"/>
    <mergeCell ref="BG15:BU15"/>
    <mergeCell ref="BG16:BU16"/>
    <mergeCell ref="BG17:BU17"/>
    <mergeCell ref="BG18:BU18"/>
    <mergeCell ref="BG33:BU33"/>
    <mergeCell ref="BG32:BU32"/>
    <mergeCell ref="BG25:BU25"/>
    <mergeCell ref="BG29:BU29"/>
    <mergeCell ref="BG30:BU30"/>
    <mergeCell ref="K34:BF34"/>
    <mergeCell ref="K39:BF39"/>
    <mergeCell ref="K38:BF38"/>
    <mergeCell ref="K37:BF37"/>
    <mergeCell ref="A32:I32"/>
    <mergeCell ref="CL39:DA39"/>
    <mergeCell ref="BV39:CK39"/>
    <mergeCell ref="CL37:DA37"/>
    <mergeCell ref="BV38:CK38"/>
    <mergeCell ref="CL38:DA38"/>
    <mergeCell ref="CL35:DA35"/>
    <mergeCell ref="CL33:DA33"/>
    <mergeCell ref="BG35:BU35"/>
    <mergeCell ref="BG36:BU36"/>
    <mergeCell ref="A36:I36"/>
    <mergeCell ref="K36:BF36"/>
    <mergeCell ref="BV36:CK36"/>
    <mergeCell ref="CL36:DA36"/>
    <mergeCell ref="CL34:DA34"/>
    <mergeCell ref="A33:I33"/>
    <mergeCell ref="BV35:CK35"/>
    <mergeCell ref="BG34:BU34"/>
    <mergeCell ref="BV32:CK32"/>
    <mergeCell ref="BV33:CK33"/>
    <mergeCell ref="A41:DA41"/>
    <mergeCell ref="BG38:BU38"/>
    <mergeCell ref="BG39:BU39"/>
    <mergeCell ref="BG37:BU37"/>
    <mergeCell ref="BV37:CK37"/>
    <mergeCell ref="A3:DA3"/>
    <mergeCell ref="K16:BF16"/>
    <mergeCell ref="K17:BF17"/>
    <mergeCell ref="BG8:BU8"/>
    <mergeCell ref="BG9:BU9"/>
    <mergeCell ref="A37:I37"/>
    <mergeCell ref="BG26:BU26"/>
    <mergeCell ref="BG19:BU19"/>
    <mergeCell ref="BG20:BU20"/>
    <mergeCell ref="BG21:BU21"/>
    <mergeCell ref="BG10:BU10"/>
    <mergeCell ref="BG11:BU11"/>
    <mergeCell ref="BG12:BU12"/>
    <mergeCell ref="BG13:BU13"/>
    <mergeCell ref="BG14:BU14"/>
    <mergeCell ref="A38:I38"/>
    <mergeCell ref="A39:I39"/>
    <mergeCell ref="K32:BF32"/>
    <mergeCell ref="K33:BF3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41"/>
  <sheetViews>
    <sheetView view="pageBreakPreview" zoomScaleNormal="100" zoomScaleSheetLayoutView="100" workbookViewId="0">
      <selection activeCell="AW34" sqref="AW34"/>
    </sheetView>
  </sheetViews>
  <sheetFormatPr defaultColWidth="0.85546875" defaultRowHeight="12" customHeight="1" x14ac:dyDescent="0.25"/>
  <cols>
    <col min="1" max="16384" width="0.85546875" style="1"/>
  </cols>
  <sheetData>
    <row r="1" spans="1:155" s="6" customFormat="1" x14ac:dyDescent="0.2">
      <c r="EY1" s="7" t="s">
        <v>54</v>
      </c>
    </row>
    <row r="2" spans="1:155" s="6" customFormat="1" x14ac:dyDescent="0.2">
      <c r="EY2" s="7" t="s">
        <v>53</v>
      </c>
    </row>
    <row r="3" spans="1:155" s="6" customFormat="1" x14ac:dyDescent="0.2">
      <c r="EY3" s="7" t="s">
        <v>52</v>
      </c>
    </row>
    <row r="4" spans="1:155" s="6" customFormat="1" x14ac:dyDescent="0.2">
      <c r="EY4" s="7" t="s">
        <v>51</v>
      </c>
    </row>
    <row r="5" spans="1:155" ht="12.75" customHeight="1" x14ac:dyDescent="0.25"/>
    <row r="6" spans="1:155" s="8" customFormat="1" ht="13.5" customHeight="1" x14ac:dyDescent="0.25">
      <c r="A6" s="68" t="s">
        <v>606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</row>
    <row r="7" spans="1:155" ht="9" customHeight="1" x14ac:dyDescent="0.25"/>
    <row r="8" spans="1:155" s="6" customFormat="1" x14ac:dyDescent="0.2">
      <c r="EY8" s="7" t="s">
        <v>50</v>
      </c>
    </row>
    <row r="9" spans="1:155" ht="9" customHeight="1" x14ac:dyDescent="0.25"/>
    <row r="10" spans="1:155" ht="15.75" x14ac:dyDescent="0.25">
      <c r="A10" s="68" t="s">
        <v>49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</row>
    <row r="11" spans="1:155" s="2" customFormat="1" ht="15.75" customHeight="1" x14ac:dyDescent="0.25">
      <c r="EY11" s="5" t="s">
        <v>48</v>
      </c>
    </row>
    <row r="12" spans="1:155" s="4" customFormat="1" ht="15" x14ac:dyDescent="0.25">
      <c r="A12" s="69" t="s">
        <v>47</v>
      </c>
      <c r="B12" s="70"/>
      <c r="C12" s="70"/>
      <c r="D12" s="70"/>
      <c r="E12" s="70"/>
      <c r="F12" s="70"/>
      <c r="G12" s="71"/>
      <c r="H12" s="69" t="s">
        <v>46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61" t="s">
        <v>45</v>
      </c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 t="s">
        <v>44</v>
      </c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</row>
    <row r="13" spans="1:155" s="4" customFormat="1" ht="15" x14ac:dyDescent="0.25">
      <c r="A13" s="72"/>
      <c r="B13" s="73"/>
      <c r="C13" s="73"/>
      <c r="D13" s="73"/>
      <c r="E13" s="73"/>
      <c r="F13" s="73"/>
      <c r="G13" s="74"/>
      <c r="H13" s="72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61" t="s">
        <v>43</v>
      </c>
      <c r="AO13" s="61"/>
      <c r="AP13" s="61"/>
      <c r="AQ13" s="61"/>
      <c r="AR13" s="61"/>
      <c r="AS13" s="61"/>
      <c r="AT13" s="61"/>
      <c r="AU13" s="61"/>
      <c r="AV13" s="61"/>
      <c r="AW13" s="78" t="s">
        <v>40</v>
      </c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79"/>
      <c r="CT13" s="61" t="s">
        <v>43</v>
      </c>
      <c r="CU13" s="61"/>
      <c r="CV13" s="61"/>
      <c r="CW13" s="61"/>
      <c r="CX13" s="61"/>
      <c r="CY13" s="61"/>
      <c r="CZ13" s="61"/>
      <c r="DA13" s="61"/>
      <c r="DB13" s="61"/>
      <c r="DC13" s="61" t="s">
        <v>40</v>
      </c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</row>
    <row r="14" spans="1:155" s="4" customFormat="1" ht="15" customHeight="1" x14ac:dyDescent="0.25">
      <c r="A14" s="72"/>
      <c r="B14" s="73"/>
      <c r="C14" s="73"/>
      <c r="D14" s="73"/>
      <c r="E14" s="73"/>
      <c r="F14" s="73"/>
      <c r="G14" s="74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61"/>
      <c r="AO14" s="61"/>
      <c r="AP14" s="61"/>
      <c r="AQ14" s="61"/>
      <c r="AR14" s="61"/>
      <c r="AS14" s="61"/>
      <c r="AT14" s="61"/>
      <c r="AU14" s="61"/>
      <c r="AV14" s="61"/>
      <c r="AW14" s="62" t="s">
        <v>42</v>
      </c>
      <c r="AX14" s="62"/>
      <c r="AY14" s="62"/>
      <c r="AZ14" s="62"/>
      <c r="BA14" s="62"/>
      <c r="BB14" s="62"/>
      <c r="BC14" s="62"/>
      <c r="BD14" s="62" t="s">
        <v>41</v>
      </c>
      <c r="BE14" s="62"/>
      <c r="BF14" s="62"/>
      <c r="BG14" s="62"/>
      <c r="BH14" s="62"/>
      <c r="BI14" s="62"/>
      <c r="BJ14" s="62"/>
      <c r="BK14" s="61" t="s">
        <v>40</v>
      </c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2" t="s">
        <v>42</v>
      </c>
      <c r="DD14" s="62"/>
      <c r="DE14" s="62"/>
      <c r="DF14" s="62"/>
      <c r="DG14" s="62"/>
      <c r="DH14" s="62"/>
      <c r="DI14" s="62"/>
      <c r="DJ14" s="62" t="s">
        <v>41</v>
      </c>
      <c r="DK14" s="62"/>
      <c r="DL14" s="62"/>
      <c r="DM14" s="62"/>
      <c r="DN14" s="62"/>
      <c r="DO14" s="62"/>
      <c r="DP14" s="62"/>
      <c r="DQ14" s="61" t="s">
        <v>40</v>
      </c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</row>
    <row r="15" spans="1:155" s="4" customFormat="1" ht="102.75" customHeight="1" x14ac:dyDescent="0.25">
      <c r="A15" s="75"/>
      <c r="B15" s="76"/>
      <c r="C15" s="76"/>
      <c r="D15" s="76"/>
      <c r="E15" s="76"/>
      <c r="F15" s="76"/>
      <c r="G15" s="77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61"/>
      <c r="AO15" s="61"/>
      <c r="AP15" s="61"/>
      <c r="AQ15" s="61"/>
      <c r="AR15" s="61"/>
      <c r="AS15" s="61"/>
      <c r="AT15" s="61"/>
      <c r="AU15" s="61"/>
      <c r="AV15" s="61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3" t="s">
        <v>39</v>
      </c>
      <c r="BL15" s="62"/>
      <c r="BM15" s="62"/>
      <c r="BN15" s="62"/>
      <c r="BO15" s="62"/>
      <c r="BP15" s="62"/>
      <c r="BQ15" s="62"/>
      <c r="BR15" s="63" t="s">
        <v>38</v>
      </c>
      <c r="BS15" s="62"/>
      <c r="BT15" s="62"/>
      <c r="BU15" s="62"/>
      <c r="BV15" s="62"/>
      <c r="BW15" s="62"/>
      <c r="BX15" s="62"/>
      <c r="BY15" s="63" t="s">
        <v>37</v>
      </c>
      <c r="BZ15" s="62"/>
      <c r="CA15" s="62"/>
      <c r="CB15" s="62"/>
      <c r="CC15" s="62"/>
      <c r="CD15" s="62"/>
      <c r="CE15" s="62"/>
      <c r="CF15" s="63" t="s">
        <v>36</v>
      </c>
      <c r="CG15" s="62"/>
      <c r="CH15" s="62"/>
      <c r="CI15" s="62"/>
      <c r="CJ15" s="62"/>
      <c r="CK15" s="62"/>
      <c r="CL15" s="62"/>
      <c r="CM15" s="62" t="s">
        <v>35</v>
      </c>
      <c r="CN15" s="62"/>
      <c r="CO15" s="62"/>
      <c r="CP15" s="62"/>
      <c r="CQ15" s="62"/>
      <c r="CR15" s="62"/>
      <c r="CS15" s="86"/>
      <c r="CT15" s="61"/>
      <c r="CU15" s="61"/>
      <c r="CV15" s="61"/>
      <c r="CW15" s="61"/>
      <c r="CX15" s="61"/>
      <c r="CY15" s="61"/>
      <c r="CZ15" s="61"/>
      <c r="DA15" s="61"/>
      <c r="DB15" s="61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3" t="s">
        <v>39</v>
      </c>
      <c r="DR15" s="62"/>
      <c r="DS15" s="62"/>
      <c r="DT15" s="62"/>
      <c r="DU15" s="62"/>
      <c r="DV15" s="62"/>
      <c r="DW15" s="62"/>
      <c r="DX15" s="63" t="s">
        <v>38</v>
      </c>
      <c r="DY15" s="62"/>
      <c r="DZ15" s="62"/>
      <c r="EA15" s="62"/>
      <c r="EB15" s="62"/>
      <c r="EC15" s="62"/>
      <c r="ED15" s="62"/>
      <c r="EE15" s="63" t="s">
        <v>37</v>
      </c>
      <c r="EF15" s="62"/>
      <c r="EG15" s="62"/>
      <c r="EH15" s="62"/>
      <c r="EI15" s="62"/>
      <c r="EJ15" s="62"/>
      <c r="EK15" s="62"/>
      <c r="EL15" s="63" t="s">
        <v>36</v>
      </c>
      <c r="EM15" s="62"/>
      <c r="EN15" s="62"/>
      <c r="EO15" s="62"/>
      <c r="EP15" s="62"/>
      <c r="EQ15" s="62"/>
      <c r="ER15" s="62"/>
      <c r="ES15" s="62" t="s">
        <v>35</v>
      </c>
      <c r="ET15" s="62"/>
      <c r="EU15" s="62"/>
      <c r="EV15" s="62"/>
      <c r="EW15" s="62"/>
      <c r="EX15" s="62"/>
      <c r="EY15" s="62"/>
    </row>
    <row r="16" spans="1:155" ht="15" x14ac:dyDescent="0.25">
      <c r="A16" s="45">
        <v>1</v>
      </c>
      <c r="B16" s="45"/>
      <c r="C16" s="45"/>
      <c r="D16" s="45"/>
      <c r="E16" s="45"/>
      <c r="F16" s="45"/>
      <c r="G16" s="45"/>
      <c r="H16" s="51">
        <v>2</v>
      </c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67">
        <v>3</v>
      </c>
      <c r="AO16" s="67"/>
      <c r="AP16" s="67"/>
      <c r="AQ16" s="67"/>
      <c r="AR16" s="67"/>
      <c r="AS16" s="67"/>
      <c r="AT16" s="67"/>
      <c r="AU16" s="67"/>
      <c r="AV16" s="67"/>
      <c r="AW16" s="67">
        <v>4</v>
      </c>
      <c r="AX16" s="67"/>
      <c r="AY16" s="67"/>
      <c r="AZ16" s="67"/>
      <c r="BA16" s="67"/>
      <c r="BB16" s="67"/>
      <c r="BC16" s="67"/>
      <c r="BD16" s="67">
        <v>5</v>
      </c>
      <c r="BE16" s="67"/>
      <c r="BF16" s="67"/>
      <c r="BG16" s="67"/>
      <c r="BH16" s="67"/>
      <c r="BI16" s="67"/>
      <c r="BJ16" s="67"/>
      <c r="BK16" s="67">
        <v>6</v>
      </c>
      <c r="BL16" s="67"/>
      <c r="BM16" s="67"/>
      <c r="BN16" s="67"/>
      <c r="BO16" s="67"/>
      <c r="BP16" s="67"/>
      <c r="BQ16" s="67"/>
      <c r="BR16" s="67">
        <v>7</v>
      </c>
      <c r="BS16" s="67"/>
      <c r="BT16" s="67"/>
      <c r="BU16" s="67"/>
      <c r="BV16" s="67"/>
      <c r="BW16" s="67"/>
      <c r="BX16" s="67"/>
      <c r="BY16" s="67">
        <v>8</v>
      </c>
      <c r="BZ16" s="67"/>
      <c r="CA16" s="67"/>
      <c r="CB16" s="67"/>
      <c r="CC16" s="67"/>
      <c r="CD16" s="67"/>
      <c r="CE16" s="67"/>
      <c r="CF16" s="67">
        <v>9</v>
      </c>
      <c r="CG16" s="67"/>
      <c r="CH16" s="67"/>
      <c r="CI16" s="67"/>
      <c r="CJ16" s="67"/>
      <c r="CK16" s="67"/>
      <c r="CL16" s="67"/>
      <c r="CM16" s="67">
        <v>10</v>
      </c>
      <c r="CN16" s="67"/>
      <c r="CO16" s="67"/>
      <c r="CP16" s="67"/>
      <c r="CQ16" s="67"/>
      <c r="CR16" s="67"/>
      <c r="CS16" s="67"/>
      <c r="CT16" s="67">
        <v>11</v>
      </c>
      <c r="CU16" s="67"/>
      <c r="CV16" s="67"/>
      <c r="CW16" s="67"/>
      <c r="CX16" s="67"/>
      <c r="CY16" s="67"/>
      <c r="CZ16" s="67"/>
      <c r="DA16" s="67"/>
      <c r="DB16" s="67"/>
      <c r="DC16" s="67">
        <v>12</v>
      </c>
      <c r="DD16" s="67"/>
      <c r="DE16" s="67"/>
      <c r="DF16" s="67"/>
      <c r="DG16" s="67"/>
      <c r="DH16" s="67"/>
      <c r="DI16" s="67"/>
      <c r="DJ16" s="67">
        <v>13</v>
      </c>
      <c r="DK16" s="67"/>
      <c r="DL16" s="67"/>
      <c r="DM16" s="67"/>
      <c r="DN16" s="67"/>
      <c r="DO16" s="67"/>
      <c r="DP16" s="67"/>
      <c r="DQ16" s="67">
        <v>14</v>
      </c>
      <c r="DR16" s="67"/>
      <c r="DS16" s="67"/>
      <c r="DT16" s="67"/>
      <c r="DU16" s="67"/>
      <c r="DV16" s="67"/>
      <c r="DW16" s="67"/>
      <c r="DX16" s="67">
        <v>15</v>
      </c>
      <c r="DY16" s="67"/>
      <c r="DZ16" s="67"/>
      <c r="EA16" s="67"/>
      <c r="EB16" s="67"/>
      <c r="EC16" s="67"/>
      <c r="ED16" s="67"/>
      <c r="EE16" s="67">
        <v>16</v>
      </c>
      <c r="EF16" s="67"/>
      <c r="EG16" s="67"/>
      <c r="EH16" s="67"/>
      <c r="EI16" s="67"/>
      <c r="EJ16" s="67"/>
      <c r="EK16" s="67"/>
      <c r="EL16" s="67">
        <v>17</v>
      </c>
      <c r="EM16" s="67"/>
      <c r="EN16" s="67"/>
      <c r="EO16" s="67"/>
      <c r="EP16" s="67"/>
      <c r="EQ16" s="67"/>
      <c r="ER16" s="67"/>
      <c r="ES16" s="67">
        <v>18</v>
      </c>
      <c r="ET16" s="67"/>
      <c r="EU16" s="67"/>
      <c r="EV16" s="67"/>
      <c r="EW16" s="67"/>
      <c r="EX16" s="67"/>
      <c r="EY16" s="67"/>
    </row>
    <row r="17" spans="1:155" ht="59.25" customHeight="1" x14ac:dyDescent="0.25">
      <c r="A17" s="41" t="s">
        <v>34</v>
      </c>
      <c r="B17" s="41"/>
      <c r="C17" s="41"/>
      <c r="D17" s="41"/>
      <c r="E17" s="41"/>
      <c r="F17" s="41"/>
      <c r="G17" s="41"/>
      <c r="H17" s="3"/>
      <c r="I17" s="39" t="s">
        <v>33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54">
        <v>0</v>
      </c>
      <c r="AO17" s="54"/>
      <c r="AP17" s="54"/>
      <c r="AQ17" s="54"/>
      <c r="AR17" s="54"/>
      <c r="AS17" s="54"/>
      <c r="AT17" s="54"/>
      <c r="AU17" s="54"/>
      <c r="AV17" s="54"/>
      <c r="AW17" s="54">
        <v>0</v>
      </c>
      <c r="AX17" s="54"/>
      <c r="AY17" s="54"/>
      <c r="AZ17" s="54"/>
      <c r="BA17" s="54"/>
      <c r="BB17" s="54"/>
      <c r="BC17" s="54"/>
      <c r="BD17" s="54">
        <v>0</v>
      </c>
      <c r="BE17" s="54"/>
      <c r="BF17" s="54"/>
      <c r="BG17" s="54"/>
      <c r="BH17" s="54"/>
      <c r="BI17" s="54"/>
      <c r="BJ17" s="54"/>
      <c r="BK17" s="54">
        <v>0</v>
      </c>
      <c r="BL17" s="54"/>
      <c r="BM17" s="54"/>
      <c r="BN17" s="54"/>
      <c r="BO17" s="54"/>
      <c r="BP17" s="54"/>
      <c r="BQ17" s="54"/>
      <c r="BR17" s="54">
        <v>0</v>
      </c>
      <c r="BS17" s="54"/>
      <c r="BT17" s="54"/>
      <c r="BU17" s="54"/>
      <c r="BV17" s="54"/>
      <c r="BW17" s="54"/>
      <c r="BX17" s="54"/>
      <c r="BY17" s="54">
        <v>0</v>
      </c>
      <c r="BZ17" s="54"/>
      <c r="CA17" s="54"/>
      <c r="CB17" s="54"/>
      <c r="CC17" s="54"/>
      <c r="CD17" s="54"/>
      <c r="CE17" s="54"/>
      <c r="CF17" s="54">
        <v>0</v>
      </c>
      <c r="CG17" s="54"/>
      <c r="CH17" s="54"/>
      <c r="CI17" s="54"/>
      <c r="CJ17" s="54"/>
      <c r="CK17" s="54"/>
      <c r="CL17" s="54"/>
      <c r="CM17" s="54">
        <v>0</v>
      </c>
      <c r="CN17" s="54"/>
      <c r="CO17" s="54"/>
      <c r="CP17" s="54"/>
      <c r="CQ17" s="54"/>
      <c r="CR17" s="54"/>
      <c r="CS17" s="54"/>
      <c r="CT17" s="54">
        <v>0</v>
      </c>
      <c r="CU17" s="54"/>
      <c r="CV17" s="54"/>
      <c r="CW17" s="54"/>
      <c r="CX17" s="54"/>
      <c r="CY17" s="54"/>
      <c r="CZ17" s="54"/>
      <c r="DA17" s="54"/>
      <c r="DB17" s="54"/>
      <c r="DC17" s="54">
        <v>0</v>
      </c>
      <c r="DD17" s="54"/>
      <c r="DE17" s="54"/>
      <c r="DF17" s="54"/>
      <c r="DG17" s="54"/>
      <c r="DH17" s="54"/>
      <c r="DI17" s="54"/>
      <c r="DJ17" s="54">
        <v>0</v>
      </c>
      <c r="DK17" s="54"/>
      <c r="DL17" s="54"/>
      <c r="DM17" s="54"/>
      <c r="DN17" s="54"/>
      <c r="DO17" s="54"/>
      <c r="DP17" s="54"/>
      <c r="DQ17" s="54">
        <v>0</v>
      </c>
      <c r="DR17" s="54"/>
      <c r="DS17" s="54"/>
      <c r="DT17" s="54"/>
      <c r="DU17" s="54"/>
      <c r="DV17" s="54"/>
      <c r="DW17" s="54"/>
      <c r="DX17" s="54">
        <v>0</v>
      </c>
      <c r="DY17" s="54"/>
      <c r="DZ17" s="54"/>
      <c r="EA17" s="54"/>
      <c r="EB17" s="54"/>
      <c r="EC17" s="54"/>
      <c r="ED17" s="54"/>
      <c r="EE17" s="54">
        <v>0</v>
      </c>
      <c r="EF17" s="54"/>
      <c r="EG17" s="54"/>
      <c r="EH17" s="54"/>
      <c r="EI17" s="54"/>
      <c r="EJ17" s="54"/>
      <c r="EK17" s="54"/>
      <c r="EL17" s="54">
        <v>0</v>
      </c>
      <c r="EM17" s="54"/>
      <c r="EN17" s="54"/>
      <c r="EO17" s="54"/>
      <c r="EP17" s="54"/>
      <c r="EQ17" s="54"/>
      <c r="ER17" s="54"/>
      <c r="ES17" s="54">
        <v>0</v>
      </c>
      <c r="ET17" s="54"/>
      <c r="EU17" s="54"/>
      <c r="EV17" s="54"/>
      <c r="EW17" s="54"/>
      <c r="EX17" s="54"/>
      <c r="EY17" s="54"/>
    </row>
    <row r="18" spans="1:155" ht="15" x14ac:dyDescent="0.25">
      <c r="A18" s="80"/>
      <c r="B18" s="81"/>
      <c r="C18" s="81"/>
      <c r="D18" s="81"/>
      <c r="E18" s="81"/>
      <c r="F18" s="81"/>
      <c r="G18" s="82"/>
      <c r="H18" s="3"/>
      <c r="I18" s="39" t="s">
        <v>18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55">
        <v>0</v>
      </c>
      <c r="AO18" s="56"/>
      <c r="AP18" s="56"/>
      <c r="AQ18" s="56"/>
      <c r="AR18" s="56"/>
      <c r="AS18" s="56"/>
      <c r="AT18" s="56"/>
      <c r="AU18" s="56"/>
      <c r="AV18" s="57"/>
      <c r="AW18" s="55">
        <v>0</v>
      </c>
      <c r="AX18" s="56"/>
      <c r="AY18" s="56"/>
      <c r="AZ18" s="56"/>
      <c r="BA18" s="56"/>
      <c r="BB18" s="56"/>
      <c r="BC18" s="57"/>
      <c r="BD18" s="55">
        <v>0</v>
      </c>
      <c r="BE18" s="56"/>
      <c r="BF18" s="56"/>
      <c r="BG18" s="56"/>
      <c r="BH18" s="56"/>
      <c r="BI18" s="56"/>
      <c r="BJ18" s="57"/>
      <c r="BK18" s="55">
        <v>0</v>
      </c>
      <c r="BL18" s="56"/>
      <c r="BM18" s="56"/>
      <c r="BN18" s="56"/>
      <c r="BO18" s="56"/>
      <c r="BP18" s="56"/>
      <c r="BQ18" s="57"/>
      <c r="BR18" s="55">
        <v>0</v>
      </c>
      <c r="BS18" s="56"/>
      <c r="BT18" s="56"/>
      <c r="BU18" s="56"/>
      <c r="BV18" s="56"/>
      <c r="BW18" s="56"/>
      <c r="BX18" s="57"/>
      <c r="BY18" s="55">
        <v>0</v>
      </c>
      <c r="BZ18" s="56"/>
      <c r="CA18" s="56"/>
      <c r="CB18" s="56"/>
      <c r="CC18" s="56"/>
      <c r="CD18" s="56"/>
      <c r="CE18" s="57"/>
      <c r="CF18" s="55">
        <v>0</v>
      </c>
      <c r="CG18" s="56"/>
      <c r="CH18" s="56"/>
      <c r="CI18" s="56"/>
      <c r="CJ18" s="56"/>
      <c r="CK18" s="56"/>
      <c r="CL18" s="57"/>
      <c r="CM18" s="55">
        <v>0</v>
      </c>
      <c r="CN18" s="56"/>
      <c r="CO18" s="56"/>
      <c r="CP18" s="56"/>
      <c r="CQ18" s="56"/>
      <c r="CR18" s="56"/>
      <c r="CS18" s="57"/>
      <c r="CT18" s="55">
        <v>0</v>
      </c>
      <c r="CU18" s="56"/>
      <c r="CV18" s="56"/>
      <c r="CW18" s="56"/>
      <c r="CX18" s="56"/>
      <c r="CY18" s="56"/>
      <c r="CZ18" s="56"/>
      <c r="DA18" s="56"/>
      <c r="DB18" s="57"/>
      <c r="DC18" s="55">
        <v>0</v>
      </c>
      <c r="DD18" s="56"/>
      <c r="DE18" s="56"/>
      <c r="DF18" s="56"/>
      <c r="DG18" s="56"/>
      <c r="DH18" s="56"/>
      <c r="DI18" s="57"/>
      <c r="DJ18" s="55">
        <v>0</v>
      </c>
      <c r="DK18" s="56"/>
      <c r="DL18" s="56"/>
      <c r="DM18" s="56"/>
      <c r="DN18" s="56"/>
      <c r="DO18" s="56"/>
      <c r="DP18" s="57"/>
      <c r="DQ18" s="55">
        <v>0</v>
      </c>
      <c r="DR18" s="56"/>
      <c r="DS18" s="56"/>
      <c r="DT18" s="56"/>
      <c r="DU18" s="56"/>
      <c r="DV18" s="56"/>
      <c r="DW18" s="57"/>
      <c r="DX18" s="55">
        <v>0</v>
      </c>
      <c r="DY18" s="56"/>
      <c r="DZ18" s="56"/>
      <c r="EA18" s="56"/>
      <c r="EB18" s="56"/>
      <c r="EC18" s="56"/>
      <c r="ED18" s="57"/>
      <c r="EE18" s="55">
        <v>0</v>
      </c>
      <c r="EF18" s="56"/>
      <c r="EG18" s="56"/>
      <c r="EH18" s="56"/>
      <c r="EI18" s="56"/>
      <c r="EJ18" s="56"/>
      <c r="EK18" s="57"/>
      <c r="EL18" s="55">
        <v>0</v>
      </c>
      <c r="EM18" s="56"/>
      <c r="EN18" s="56"/>
      <c r="EO18" s="56"/>
      <c r="EP18" s="56"/>
      <c r="EQ18" s="56"/>
      <c r="ER18" s="57"/>
      <c r="ES18" s="55">
        <v>0</v>
      </c>
      <c r="ET18" s="56"/>
      <c r="EU18" s="56"/>
      <c r="EV18" s="56"/>
      <c r="EW18" s="56"/>
      <c r="EX18" s="56"/>
      <c r="EY18" s="57"/>
    </row>
    <row r="19" spans="1:155" ht="15" x14ac:dyDescent="0.25">
      <c r="A19" s="83"/>
      <c r="B19" s="84"/>
      <c r="C19" s="84"/>
      <c r="D19" s="84"/>
      <c r="E19" s="84"/>
      <c r="F19" s="84"/>
      <c r="G19" s="85"/>
      <c r="H19" s="3"/>
      <c r="I19" s="66" t="s">
        <v>32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58"/>
      <c r="AO19" s="59"/>
      <c r="AP19" s="59"/>
      <c r="AQ19" s="59"/>
      <c r="AR19" s="59"/>
      <c r="AS19" s="59"/>
      <c r="AT19" s="59"/>
      <c r="AU19" s="59"/>
      <c r="AV19" s="60"/>
      <c r="AW19" s="58"/>
      <c r="AX19" s="59"/>
      <c r="AY19" s="59"/>
      <c r="AZ19" s="59"/>
      <c r="BA19" s="59"/>
      <c r="BB19" s="59"/>
      <c r="BC19" s="60"/>
      <c r="BD19" s="58"/>
      <c r="BE19" s="59"/>
      <c r="BF19" s="59"/>
      <c r="BG19" s="59"/>
      <c r="BH19" s="59"/>
      <c r="BI19" s="59"/>
      <c r="BJ19" s="60"/>
      <c r="BK19" s="58"/>
      <c r="BL19" s="59"/>
      <c r="BM19" s="59"/>
      <c r="BN19" s="59"/>
      <c r="BO19" s="59"/>
      <c r="BP19" s="59"/>
      <c r="BQ19" s="60"/>
      <c r="BR19" s="58"/>
      <c r="BS19" s="59"/>
      <c r="BT19" s="59"/>
      <c r="BU19" s="59"/>
      <c r="BV19" s="59"/>
      <c r="BW19" s="59"/>
      <c r="BX19" s="60"/>
      <c r="BY19" s="58"/>
      <c r="BZ19" s="59"/>
      <c r="CA19" s="59"/>
      <c r="CB19" s="59"/>
      <c r="CC19" s="59"/>
      <c r="CD19" s="59"/>
      <c r="CE19" s="60"/>
      <c r="CF19" s="58"/>
      <c r="CG19" s="59"/>
      <c r="CH19" s="59"/>
      <c r="CI19" s="59"/>
      <c r="CJ19" s="59"/>
      <c r="CK19" s="59"/>
      <c r="CL19" s="60"/>
      <c r="CM19" s="58"/>
      <c r="CN19" s="59"/>
      <c r="CO19" s="59"/>
      <c r="CP19" s="59"/>
      <c r="CQ19" s="59"/>
      <c r="CR19" s="59"/>
      <c r="CS19" s="60"/>
      <c r="CT19" s="58"/>
      <c r="CU19" s="59"/>
      <c r="CV19" s="59"/>
      <c r="CW19" s="59"/>
      <c r="CX19" s="59"/>
      <c r="CY19" s="59"/>
      <c r="CZ19" s="59"/>
      <c r="DA19" s="59"/>
      <c r="DB19" s="60"/>
      <c r="DC19" s="58"/>
      <c r="DD19" s="59"/>
      <c r="DE19" s="59"/>
      <c r="DF19" s="59"/>
      <c r="DG19" s="59"/>
      <c r="DH19" s="59"/>
      <c r="DI19" s="60"/>
      <c r="DJ19" s="58"/>
      <c r="DK19" s="59"/>
      <c r="DL19" s="59"/>
      <c r="DM19" s="59"/>
      <c r="DN19" s="59"/>
      <c r="DO19" s="59"/>
      <c r="DP19" s="60"/>
      <c r="DQ19" s="58"/>
      <c r="DR19" s="59"/>
      <c r="DS19" s="59"/>
      <c r="DT19" s="59"/>
      <c r="DU19" s="59"/>
      <c r="DV19" s="59"/>
      <c r="DW19" s="60"/>
      <c r="DX19" s="58"/>
      <c r="DY19" s="59"/>
      <c r="DZ19" s="59"/>
      <c r="EA19" s="59"/>
      <c r="EB19" s="59"/>
      <c r="EC19" s="59"/>
      <c r="ED19" s="60"/>
      <c r="EE19" s="58"/>
      <c r="EF19" s="59"/>
      <c r="EG19" s="59"/>
      <c r="EH19" s="59"/>
      <c r="EI19" s="59"/>
      <c r="EJ19" s="59"/>
      <c r="EK19" s="60"/>
      <c r="EL19" s="58"/>
      <c r="EM19" s="59"/>
      <c r="EN19" s="59"/>
      <c r="EO19" s="59"/>
      <c r="EP19" s="59"/>
      <c r="EQ19" s="59"/>
      <c r="ER19" s="60"/>
      <c r="ES19" s="58"/>
      <c r="ET19" s="59"/>
      <c r="EU19" s="59"/>
      <c r="EV19" s="59"/>
      <c r="EW19" s="59"/>
      <c r="EX19" s="59"/>
      <c r="EY19" s="60"/>
    </row>
    <row r="20" spans="1:155" ht="15" x14ac:dyDescent="0.25">
      <c r="A20" s="41"/>
      <c r="B20" s="41"/>
      <c r="C20" s="41"/>
      <c r="D20" s="41"/>
      <c r="E20" s="41"/>
      <c r="F20" s="41"/>
      <c r="G20" s="41"/>
      <c r="H20" s="3"/>
      <c r="I20" s="66" t="s">
        <v>31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54">
        <v>0</v>
      </c>
      <c r="AO20" s="54"/>
      <c r="AP20" s="54"/>
      <c r="AQ20" s="54"/>
      <c r="AR20" s="54"/>
      <c r="AS20" s="54"/>
      <c r="AT20" s="54"/>
      <c r="AU20" s="54"/>
      <c r="AV20" s="54"/>
      <c r="AW20" s="54">
        <v>0</v>
      </c>
      <c r="AX20" s="54"/>
      <c r="AY20" s="54"/>
      <c r="AZ20" s="54"/>
      <c r="BA20" s="54"/>
      <c r="BB20" s="54"/>
      <c r="BC20" s="54"/>
      <c r="BD20" s="54">
        <v>0</v>
      </c>
      <c r="BE20" s="54"/>
      <c r="BF20" s="54"/>
      <c r="BG20" s="54"/>
      <c r="BH20" s="54"/>
      <c r="BI20" s="54"/>
      <c r="BJ20" s="54"/>
      <c r="BK20" s="54">
        <v>0</v>
      </c>
      <c r="BL20" s="54"/>
      <c r="BM20" s="54"/>
      <c r="BN20" s="54"/>
      <c r="BO20" s="54"/>
      <c r="BP20" s="54"/>
      <c r="BQ20" s="54"/>
      <c r="BR20" s="54">
        <v>0</v>
      </c>
      <c r="BS20" s="54"/>
      <c r="BT20" s="54"/>
      <c r="BU20" s="54"/>
      <c r="BV20" s="54"/>
      <c r="BW20" s="54"/>
      <c r="BX20" s="54"/>
      <c r="BY20" s="54">
        <v>0</v>
      </c>
      <c r="BZ20" s="54"/>
      <c r="CA20" s="54"/>
      <c r="CB20" s="54"/>
      <c r="CC20" s="54"/>
      <c r="CD20" s="54"/>
      <c r="CE20" s="54"/>
      <c r="CF20" s="54">
        <v>0</v>
      </c>
      <c r="CG20" s="54"/>
      <c r="CH20" s="54"/>
      <c r="CI20" s="54"/>
      <c r="CJ20" s="54"/>
      <c r="CK20" s="54"/>
      <c r="CL20" s="54"/>
      <c r="CM20" s="54">
        <v>0</v>
      </c>
      <c r="CN20" s="54"/>
      <c r="CO20" s="54"/>
      <c r="CP20" s="54"/>
      <c r="CQ20" s="54"/>
      <c r="CR20" s="54"/>
      <c r="CS20" s="54"/>
      <c r="CT20" s="54">
        <v>0</v>
      </c>
      <c r="CU20" s="54"/>
      <c r="CV20" s="54"/>
      <c r="CW20" s="54"/>
      <c r="CX20" s="54"/>
      <c r="CY20" s="54"/>
      <c r="CZ20" s="54"/>
      <c r="DA20" s="54"/>
      <c r="DB20" s="54"/>
      <c r="DC20" s="54">
        <v>0</v>
      </c>
      <c r="DD20" s="54"/>
      <c r="DE20" s="54"/>
      <c r="DF20" s="54"/>
      <c r="DG20" s="54"/>
      <c r="DH20" s="54"/>
      <c r="DI20" s="54"/>
      <c r="DJ20" s="54">
        <v>0</v>
      </c>
      <c r="DK20" s="54"/>
      <c r="DL20" s="54"/>
      <c r="DM20" s="54"/>
      <c r="DN20" s="54"/>
      <c r="DO20" s="54"/>
      <c r="DP20" s="54"/>
      <c r="DQ20" s="54">
        <v>0</v>
      </c>
      <c r="DR20" s="54"/>
      <c r="DS20" s="54"/>
      <c r="DT20" s="54"/>
      <c r="DU20" s="54"/>
      <c r="DV20" s="54"/>
      <c r="DW20" s="54"/>
      <c r="DX20" s="54">
        <v>0</v>
      </c>
      <c r="DY20" s="54"/>
      <c r="DZ20" s="54"/>
      <c r="EA20" s="54"/>
      <c r="EB20" s="54"/>
      <c r="EC20" s="54"/>
      <c r="ED20" s="54"/>
      <c r="EE20" s="54">
        <v>0</v>
      </c>
      <c r="EF20" s="54"/>
      <c r="EG20" s="54"/>
      <c r="EH20" s="54"/>
      <c r="EI20" s="54"/>
      <c r="EJ20" s="54"/>
      <c r="EK20" s="54"/>
      <c r="EL20" s="54">
        <v>0</v>
      </c>
      <c r="EM20" s="54"/>
      <c r="EN20" s="54"/>
      <c r="EO20" s="54"/>
      <c r="EP20" s="54"/>
      <c r="EQ20" s="54"/>
      <c r="ER20" s="54"/>
      <c r="ES20" s="54">
        <v>0</v>
      </c>
      <c r="ET20" s="54"/>
      <c r="EU20" s="54"/>
      <c r="EV20" s="54"/>
      <c r="EW20" s="54"/>
      <c r="EX20" s="54"/>
      <c r="EY20" s="54"/>
    </row>
    <row r="21" spans="1:155" ht="15" x14ac:dyDescent="0.25">
      <c r="A21" s="41"/>
      <c r="B21" s="41"/>
      <c r="C21" s="41"/>
      <c r="D21" s="41"/>
      <c r="E21" s="41"/>
      <c r="F21" s="41"/>
      <c r="G21" s="41"/>
      <c r="H21" s="3"/>
      <c r="I21" s="66" t="s">
        <v>30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54">
        <v>0</v>
      </c>
      <c r="AO21" s="54"/>
      <c r="AP21" s="54"/>
      <c r="AQ21" s="54"/>
      <c r="AR21" s="54"/>
      <c r="AS21" s="54"/>
      <c r="AT21" s="54"/>
      <c r="AU21" s="54"/>
      <c r="AV21" s="54"/>
      <c r="AW21" s="54">
        <v>0</v>
      </c>
      <c r="AX21" s="54"/>
      <c r="AY21" s="54"/>
      <c r="AZ21" s="54"/>
      <c r="BA21" s="54"/>
      <c r="BB21" s="54"/>
      <c r="BC21" s="54"/>
      <c r="BD21" s="54">
        <v>0</v>
      </c>
      <c r="BE21" s="54"/>
      <c r="BF21" s="54"/>
      <c r="BG21" s="54"/>
      <c r="BH21" s="54"/>
      <c r="BI21" s="54"/>
      <c r="BJ21" s="54"/>
      <c r="BK21" s="54">
        <v>0</v>
      </c>
      <c r="BL21" s="54"/>
      <c r="BM21" s="54"/>
      <c r="BN21" s="54"/>
      <c r="BO21" s="54"/>
      <c r="BP21" s="54"/>
      <c r="BQ21" s="54"/>
      <c r="BR21" s="54">
        <v>0</v>
      </c>
      <c r="BS21" s="54"/>
      <c r="BT21" s="54"/>
      <c r="BU21" s="54"/>
      <c r="BV21" s="54"/>
      <c r="BW21" s="54"/>
      <c r="BX21" s="54"/>
      <c r="BY21" s="54">
        <v>0</v>
      </c>
      <c r="BZ21" s="54"/>
      <c r="CA21" s="54"/>
      <c r="CB21" s="54"/>
      <c r="CC21" s="54"/>
      <c r="CD21" s="54"/>
      <c r="CE21" s="54"/>
      <c r="CF21" s="54">
        <v>0</v>
      </c>
      <c r="CG21" s="54"/>
      <c r="CH21" s="54"/>
      <c r="CI21" s="54"/>
      <c r="CJ21" s="54"/>
      <c r="CK21" s="54"/>
      <c r="CL21" s="54"/>
      <c r="CM21" s="54">
        <v>0</v>
      </c>
      <c r="CN21" s="54"/>
      <c r="CO21" s="54"/>
      <c r="CP21" s="54"/>
      <c r="CQ21" s="54"/>
      <c r="CR21" s="54"/>
      <c r="CS21" s="54"/>
      <c r="CT21" s="54">
        <v>0</v>
      </c>
      <c r="CU21" s="54"/>
      <c r="CV21" s="54"/>
      <c r="CW21" s="54"/>
      <c r="CX21" s="54"/>
      <c r="CY21" s="54"/>
      <c r="CZ21" s="54"/>
      <c r="DA21" s="54"/>
      <c r="DB21" s="54"/>
      <c r="DC21" s="54">
        <v>0</v>
      </c>
      <c r="DD21" s="54"/>
      <c r="DE21" s="54"/>
      <c r="DF21" s="54"/>
      <c r="DG21" s="54"/>
      <c r="DH21" s="54"/>
      <c r="DI21" s="54"/>
      <c r="DJ21" s="54">
        <v>0</v>
      </c>
      <c r="DK21" s="54"/>
      <c r="DL21" s="54"/>
      <c r="DM21" s="54"/>
      <c r="DN21" s="54"/>
      <c r="DO21" s="54"/>
      <c r="DP21" s="54"/>
      <c r="DQ21" s="54">
        <v>0</v>
      </c>
      <c r="DR21" s="54"/>
      <c r="DS21" s="54"/>
      <c r="DT21" s="54"/>
      <c r="DU21" s="54"/>
      <c r="DV21" s="54"/>
      <c r="DW21" s="54"/>
      <c r="DX21" s="54">
        <v>0</v>
      </c>
      <c r="DY21" s="54"/>
      <c r="DZ21" s="54"/>
      <c r="EA21" s="54"/>
      <c r="EB21" s="54"/>
      <c r="EC21" s="54"/>
      <c r="ED21" s="54"/>
      <c r="EE21" s="54">
        <v>0</v>
      </c>
      <c r="EF21" s="54"/>
      <c r="EG21" s="54"/>
      <c r="EH21" s="54"/>
      <c r="EI21" s="54"/>
      <c r="EJ21" s="54"/>
      <c r="EK21" s="54"/>
      <c r="EL21" s="54">
        <v>0</v>
      </c>
      <c r="EM21" s="54"/>
      <c r="EN21" s="54"/>
      <c r="EO21" s="54"/>
      <c r="EP21" s="54"/>
      <c r="EQ21" s="54"/>
      <c r="ER21" s="54"/>
      <c r="ES21" s="54">
        <v>0</v>
      </c>
      <c r="ET21" s="54"/>
      <c r="EU21" s="54"/>
      <c r="EV21" s="54"/>
      <c r="EW21" s="54"/>
      <c r="EX21" s="54"/>
      <c r="EY21" s="54"/>
    </row>
    <row r="22" spans="1:155" ht="15" x14ac:dyDescent="0.25">
      <c r="A22" s="41"/>
      <c r="B22" s="41"/>
      <c r="C22" s="41"/>
      <c r="D22" s="41"/>
      <c r="E22" s="41"/>
      <c r="F22" s="41"/>
      <c r="G22" s="41"/>
      <c r="H22" s="3"/>
      <c r="I22" s="66" t="s">
        <v>29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54">
        <v>0</v>
      </c>
      <c r="AO22" s="54"/>
      <c r="AP22" s="54"/>
      <c r="AQ22" s="54"/>
      <c r="AR22" s="54"/>
      <c r="AS22" s="54"/>
      <c r="AT22" s="54"/>
      <c r="AU22" s="54"/>
      <c r="AV22" s="54"/>
      <c r="AW22" s="54">
        <v>0</v>
      </c>
      <c r="AX22" s="54"/>
      <c r="AY22" s="54"/>
      <c r="AZ22" s="54"/>
      <c r="BA22" s="54"/>
      <c r="BB22" s="54"/>
      <c r="BC22" s="54"/>
      <c r="BD22" s="54">
        <v>0</v>
      </c>
      <c r="BE22" s="54"/>
      <c r="BF22" s="54"/>
      <c r="BG22" s="54"/>
      <c r="BH22" s="54"/>
      <c r="BI22" s="54"/>
      <c r="BJ22" s="54"/>
      <c r="BK22" s="54">
        <v>0</v>
      </c>
      <c r="BL22" s="54"/>
      <c r="BM22" s="54"/>
      <c r="BN22" s="54"/>
      <c r="BO22" s="54"/>
      <c r="BP22" s="54"/>
      <c r="BQ22" s="54"/>
      <c r="BR22" s="54">
        <v>0</v>
      </c>
      <c r="BS22" s="54"/>
      <c r="BT22" s="54"/>
      <c r="BU22" s="54"/>
      <c r="BV22" s="54"/>
      <c r="BW22" s="54"/>
      <c r="BX22" s="54"/>
      <c r="BY22" s="54">
        <v>0</v>
      </c>
      <c r="BZ22" s="54"/>
      <c r="CA22" s="54"/>
      <c r="CB22" s="54"/>
      <c r="CC22" s="54"/>
      <c r="CD22" s="54"/>
      <c r="CE22" s="54"/>
      <c r="CF22" s="54">
        <v>0</v>
      </c>
      <c r="CG22" s="54"/>
      <c r="CH22" s="54"/>
      <c r="CI22" s="54"/>
      <c r="CJ22" s="54"/>
      <c r="CK22" s="54"/>
      <c r="CL22" s="54"/>
      <c r="CM22" s="54">
        <v>0</v>
      </c>
      <c r="CN22" s="54"/>
      <c r="CO22" s="54"/>
      <c r="CP22" s="54"/>
      <c r="CQ22" s="54"/>
      <c r="CR22" s="54"/>
      <c r="CS22" s="54"/>
      <c r="CT22" s="54">
        <v>0</v>
      </c>
      <c r="CU22" s="54"/>
      <c r="CV22" s="54"/>
      <c r="CW22" s="54"/>
      <c r="CX22" s="54"/>
      <c r="CY22" s="54"/>
      <c r="CZ22" s="54"/>
      <c r="DA22" s="54"/>
      <c r="DB22" s="54"/>
      <c r="DC22" s="54">
        <v>0</v>
      </c>
      <c r="DD22" s="54"/>
      <c r="DE22" s="54"/>
      <c r="DF22" s="54"/>
      <c r="DG22" s="54"/>
      <c r="DH22" s="54"/>
      <c r="DI22" s="54"/>
      <c r="DJ22" s="54">
        <v>0</v>
      </c>
      <c r="DK22" s="54"/>
      <c r="DL22" s="54"/>
      <c r="DM22" s="54"/>
      <c r="DN22" s="54"/>
      <c r="DO22" s="54"/>
      <c r="DP22" s="54"/>
      <c r="DQ22" s="54">
        <v>0</v>
      </c>
      <c r="DR22" s="54"/>
      <c r="DS22" s="54"/>
      <c r="DT22" s="54"/>
      <c r="DU22" s="54"/>
      <c r="DV22" s="54"/>
      <c r="DW22" s="54"/>
      <c r="DX22" s="54">
        <v>0</v>
      </c>
      <c r="DY22" s="54"/>
      <c r="DZ22" s="54"/>
      <c r="EA22" s="54"/>
      <c r="EB22" s="54"/>
      <c r="EC22" s="54"/>
      <c r="ED22" s="54"/>
      <c r="EE22" s="54">
        <v>0</v>
      </c>
      <c r="EF22" s="54"/>
      <c r="EG22" s="54"/>
      <c r="EH22" s="54"/>
      <c r="EI22" s="54"/>
      <c r="EJ22" s="54"/>
      <c r="EK22" s="54"/>
      <c r="EL22" s="54">
        <v>0</v>
      </c>
      <c r="EM22" s="54"/>
      <c r="EN22" s="54"/>
      <c r="EO22" s="54"/>
      <c r="EP22" s="54"/>
      <c r="EQ22" s="54"/>
      <c r="ER22" s="54"/>
      <c r="ES22" s="54">
        <v>0</v>
      </c>
      <c r="ET22" s="54"/>
      <c r="EU22" s="54"/>
      <c r="EV22" s="54"/>
      <c r="EW22" s="54"/>
      <c r="EX22" s="54"/>
      <c r="EY22" s="54"/>
    </row>
    <row r="23" spans="1:155" ht="15" x14ac:dyDescent="0.25">
      <c r="A23" s="41" t="s">
        <v>28</v>
      </c>
      <c r="B23" s="41"/>
      <c r="C23" s="41"/>
      <c r="D23" s="41"/>
      <c r="E23" s="41"/>
      <c r="F23" s="41"/>
      <c r="G23" s="41"/>
      <c r="H23" s="3"/>
      <c r="I23" s="39" t="s">
        <v>27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54">
        <v>0</v>
      </c>
      <c r="AO23" s="54"/>
      <c r="AP23" s="54"/>
      <c r="AQ23" s="54"/>
      <c r="AR23" s="54"/>
      <c r="AS23" s="54"/>
      <c r="AT23" s="54"/>
      <c r="AU23" s="54"/>
      <c r="AV23" s="54"/>
      <c r="AW23" s="54">
        <v>0</v>
      </c>
      <c r="AX23" s="54"/>
      <c r="AY23" s="54"/>
      <c r="AZ23" s="54"/>
      <c r="BA23" s="54"/>
      <c r="BB23" s="54"/>
      <c r="BC23" s="54"/>
      <c r="BD23" s="54">
        <v>0</v>
      </c>
      <c r="BE23" s="54"/>
      <c r="BF23" s="54"/>
      <c r="BG23" s="54"/>
      <c r="BH23" s="54"/>
      <c r="BI23" s="54"/>
      <c r="BJ23" s="54"/>
      <c r="BK23" s="54">
        <v>0</v>
      </c>
      <c r="BL23" s="54"/>
      <c r="BM23" s="54"/>
      <c r="BN23" s="54"/>
      <c r="BO23" s="54"/>
      <c r="BP23" s="54"/>
      <c r="BQ23" s="54"/>
      <c r="BR23" s="54">
        <v>0</v>
      </c>
      <c r="BS23" s="54"/>
      <c r="BT23" s="54"/>
      <c r="BU23" s="54"/>
      <c r="BV23" s="54"/>
      <c r="BW23" s="54"/>
      <c r="BX23" s="54"/>
      <c r="BY23" s="54">
        <v>0</v>
      </c>
      <c r="BZ23" s="54"/>
      <c r="CA23" s="54"/>
      <c r="CB23" s="54"/>
      <c r="CC23" s="54"/>
      <c r="CD23" s="54"/>
      <c r="CE23" s="54"/>
      <c r="CF23" s="54">
        <v>0</v>
      </c>
      <c r="CG23" s="54"/>
      <c r="CH23" s="54"/>
      <c r="CI23" s="54"/>
      <c r="CJ23" s="54"/>
      <c r="CK23" s="54"/>
      <c r="CL23" s="54"/>
      <c r="CM23" s="54">
        <v>0</v>
      </c>
      <c r="CN23" s="54"/>
      <c r="CO23" s="54"/>
      <c r="CP23" s="54"/>
      <c r="CQ23" s="54"/>
      <c r="CR23" s="54"/>
      <c r="CS23" s="54"/>
      <c r="CT23" s="54">
        <v>0</v>
      </c>
      <c r="CU23" s="54"/>
      <c r="CV23" s="54"/>
      <c r="CW23" s="54"/>
      <c r="CX23" s="54"/>
      <c r="CY23" s="54"/>
      <c r="CZ23" s="54"/>
      <c r="DA23" s="54"/>
      <c r="DB23" s="54"/>
      <c r="DC23" s="54">
        <v>0</v>
      </c>
      <c r="DD23" s="54"/>
      <c r="DE23" s="54"/>
      <c r="DF23" s="54"/>
      <c r="DG23" s="54"/>
      <c r="DH23" s="54"/>
      <c r="DI23" s="54"/>
      <c r="DJ23" s="54">
        <v>0</v>
      </c>
      <c r="DK23" s="54"/>
      <c r="DL23" s="54"/>
      <c r="DM23" s="54"/>
      <c r="DN23" s="54"/>
      <c r="DO23" s="54"/>
      <c r="DP23" s="54"/>
      <c r="DQ23" s="54">
        <v>0</v>
      </c>
      <c r="DR23" s="54"/>
      <c r="DS23" s="54"/>
      <c r="DT23" s="54"/>
      <c r="DU23" s="54"/>
      <c r="DV23" s="54"/>
      <c r="DW23" s="54"/>
      <c r="DX23" s="54">
        <v>0</v>
      </c>
      <c r="DY23" s="54"/>
      <c r="DZ23" s="54"/>
      <c r="EA23" s="54"/>
      <c r="EB23" s="54"/>
      <c r="EC23" s="54"/>
      <c r="ED23" s="54"/>
      <c r="EE23" s="54">
        <v>0</v>
      </c>
      <c r="EF23" s="54"/>
      <c r="EG23" s="54"/>
      <c r="EH23" s="54"/>
      <c r="EI23" s="54"/>
      <c r="EJ23" s="54"/>
      <c r="EK23" s="54"/>
      <c r="EL23" s="54">
        <v>0</v>
      </c>
      <c r="EM23" s="54"/>
      <c r="EN23" s="54"/>
      <c r="EO23" s="54"/>
      <c r="EP23" s="54"/>
      <c r="EQ23" s="54"/>
      <c r="ER23" s="54"/>
      <c r="ES23" s="54">
        <v>0</v>
      </c>
      <c r="ET23" s="54"/>
      <c r="EU23" s="54"/>
      <c r="EV23" s="54"/>
      <c r="EW23" s="54"/>
      <c r="EX23" s="54"/>
      <c r="EY23" s="54"/>
    </row>
    <row r="24" spans="1:155" ht="15" x14ac:dyDescent="0.25">
      <c r="A24" s="41"/>
      <c r="B24" s="41"/>
      <c r="C24" s="41"/>
      <c r="D24" s="41"/>
      <c r="E24" s="41"/>
      <c r="F24" s="41"/>
      <c r="G24" s="41"/>
      <c r="H24" s="3"/>
      <c r="I24" s="39" t="s">
        <v>18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54">
        <v>0</v>
      </c>
      <c r="AO24" s="54"/>
      <c r="AP24" s="54"/>
      <c r="AQ24" s="54"/>
      <c r="AR24" s="54"/>
      <c r="AS24" s="54"/>
      <c r="AT24" s="54"/>
      <c r="AU24" s="54"/>
      <c r="AV24" s="54"/>
      <c r="AW24" s="54">
        <v>0</v>
      </c>
      <c r="AX24" s="54"/>
      <c r="AY24" s="54"/>
      <c r="AZ24" s="54"/>
      <c r="BA24" s="54"/>
      <c r="BB24" s="54"/>
      <c r="BC24" s="54"/>
      <c r="BD24" s="54">
        <v>0</v>
      </c>
      <c r="BE24" s="54"/>
      <c r="BF24" s="54"/>
      <c r="BG24" s="54"/>
      <c r="BH24" s="54"/>
      <c r="BI24" s="54"/>
      <c r="BJ24" s="54"/>
      <c r="BK24" s="54">
        <v>0</v>
      </c>
      <c r="BL24" s="54"/>
      <c r="BM24" s="54"/>
      <c r="BN24" s="54"/>
      <c r="BO24" s="54"/>
      <c r="BP24" s="54"/>
      <c r="BQ24" s="54"/>
      <c r="BR24" s="54">
        <v>0</v>
      </c>
      <c r="BS24" s="54"/>
      <c r="BT24" s="54"/>
      <c r="BU24" s="54"/>
      <c r="BV24" s="54"/>
      <c r="BW24" s="54"/>
      <c r="BX24" s="54"/>
      <c r="BY24" s="54">
        <v>0</v>
      </c>
      <c r="BZ24" s="54"/>
      <c r="CA24" s="54"/>
      <c r="CB24" s="54"/>
      <c r="CC24" s="54"/>
      <c r="CD24" s="54"/>
      <c r="CE24" s="54"/>
      <c r="CF24" s="54">
        <v>0</v>
      </c>
      <c r="CG24" s="54"/>
      <c r="CH24" s="54"/>
      <c r="CI24" s="54"/>
      <c r="CJ24" s="54"/>
      <c r="CK24" s="54"/>
      <c r="CL24" s="54"/>
      <c r="CM24" s="54">
        <v>0</v>
      </c>
      <c r="CN24" s="54"/>
      <c r="CO24" s="54"/>
      <c r="CP24" s="54"/>
      <c r="CQ24" s="54"/>
      <c r="CR24" s="54"/>
      <c r="CS24" s="54"/>
      <c r="CT24" s="54">
        <v>0</v>
      </c>
      <c r="CU24" s="54"/>
      <c r="CV24" s="54"/>
      <c r="CW24" s="54"/>
      <c r="CX24" s="54"/>
      <c r="CY24" s="54"/>
      <c r="CZ24" s="54"/>
      <c r="DA24" s="54"/>
      <c r="DB24" s="54"/>
      <c r="DC24" s="54">
        <v>0</v>
      </c>
      <c r="DD24" s="54"/>
      <c r="DE24" s="54"/>
      <c r="DF24" s="54"/>
      <c r="DG24" s="54"/>
      <c r="DH24" s="54"/>
      <c r="DI24" s="54"/>
      <c r="DJ24" s="54">
        <v>0</v>
      </c>
      <c r="DK24" s="54"/>
      <c r="DL24" s="54"/>
      <c r="DM24" s="54"/>
      <c r="DN24" s="54"/>
      <c r="DO24" s="54"/>
      <c r="DP24" s="54"/>
      <c r="DQ24" s="54">
        <v>0</v>
      </c>
      <c r="DR24" s="54"/>
      <c r="DS24" s="54"/>
      <c r="DT24" s="54"/>
      <c r="DU24" s="54"/>
      <c r="DV24" s="54"/>
      <c r="DW24" s="54"/>
      <c r="DX24" s="54">
        <v>0</v>
      </c>
      <c r="DY24" s="54"/>
      <c r="DZ24" s="54"/>
      <c r="EA24" s="54"/>
      <c r="EB24" s="54"/>
      <c r="EC24" s="54"/>
      <c r="ED24" s="54"/>
      <c r="EE24" s="54">
        <v>0</v>
      </c>
      <c r="EF24" s="54"/>
      <c r="EG24" s="54"/>
      <c r="EH24" s="54"/>
      <c r="EI24" s="54"/>
      <c r="EJ24" s="54"/>
      <c r="EK24" s="54"/>
      <c r="EL24" s="54">
        <v>0</v>
      </c>
      <c r="EM24" s="54"/>
      <c r="EN24" s="54"/>
      <c r="EO24" s="54"/>
      <c r="EP24" s="54"/>
      <c r="EQ24" s="54"/>
      <c r="ER24" s="54"/>
      <c r="ES24" s="54">
        <v>0</v>
      </c>
      <c r="ET24" s="54"/>
      <c r="EU24" s="54"/>
      <c r="EV24" s="54"/>
      <c r="EW24" s="54"/>
      <c r="EX24" s="54"/>
      <c r="EY24" s="54"/>
    </row>
    <row r="25" spans="1:155" ht="15" x14ac:dyDescent="0.25">
      <c r="A25" s="41"/>
      <c r="B25" s="41"/>
      <c r="C25" s="41"/>
      <c r="D25" s="41"/>
      <c r="E25" s="41"/>
      <c r="F25" s="41"/>
      <c r="G25" s="41"/>
      <c r="H25" s="3"/>
      <c r="I25" s="39" t="s">
        <v>26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54">
        <v>0</v>
      </c>
      <c r="AO25" s="54"/>
      <c r="AP25" s="54"/>
      <c r="AQ25" s="54"/>
      <c r="AR25" s="54"/>
      <c r="AS25" s="54"/>
      <c r="AT25" s="54"/>
      <c r="AU25" s="54"/>
      <c r="AV25" s="54"/>
      <c r="AW25" s="54">
        <v>0</v>
      </c>
      <c r="AX25" s="54"/>
      <c r="AY25" s="54"/>
      <c r="AZ25" s="54"/>
      <c r="BA25" s="54"/>
      <c r="BB25" s="54"/>
      <c r="BC25" s="54"/>
      <c r="BD25" s="54">
        <v>0</v>
      </c>
      <c r="BE25" s="54"/>
      <c r="BF25" s="54"/>
      <c r="BG25" s="54"/>
      <c r="BH25" s="54"/>
      <c r="BI25" s="54"/>
      <c r="BJ25" s="54"/>
      <c r="BK25" s="54">
        <v>0</v>
      </c>
      <c r="BL25" s="54"/>
      <c r="BM25" s="54"/>
      <c r="BN25" s="54"/>
      <c r="BO25" s="54"/>
      <c r="BP25" s="54"/>
      <c r="BQ25" s="54"/>
      <c r="BR25" s="54">
        <v>0</v>
      </c>
      <c r="BS25" s="54"/>
      <c r="BT25" s="54"/>
      <c r="BU25" s="54"/>
      <c r="BV25" s="54"/>
      <c r="BW25" s="54"/>
      <c r="BX25" s="54"/>
      <c r="BY25" s="54">
        <v>0</v>
      </c>
      <c r="BZ25" s="54"/>
      <c r="CA25" s="54"/>
      <c r="CB25" s="54"/>
      <c r="CC25" s="54"/>
      <c r="CD25" s="54"/>
      <c r="CE25" s="54"/>
      <c r="CF25" s="54">
        <v>0</v>
      </c>
      <c r="CG25" s="54"/>
      <c r="CH25" s="54"/>
      <c r="CI25" s="54"/>
      <c r="CJ25" s="54"/>
      <c r="CK25" s="54"/>
      <c r="CL25" s="54"/>
      <c r="CM25" s="54">
        <v>0</v>
      </c>
      <c r="CN25" s="54"/>
      <c r="CO25" s="54"/>
      <c r="CP25" s="54"/>
      <c r="CQ25" s="54"/>
      <c r="CR25" s="54"/>
      <c r="CS25" s="54"/>
      <c r="CT25" s="54">
        <v>0</v>
      </c>
      <c r="CU25" s="54"/>
      <c r="CV25" s="54"/>
      <c r="CW25" s="54"/>
      <c r="CX25" s="54"/>
      <c r="CY25" s="54"/>
      <c r="CZ25" s="54"/>
      <c r="DA25" s="54"/>
      <c r="DB25" s="54"/>
      <c r="DC25" s="54">
        <v>0</v>
      </c>
      <c r="DD25" s="54"/>
      <c r="DE25" s="54"/>
      <c r="DF25" s="54"/>
      <c r="DG25" s="54"/>
      <c r="DH25" s="54"/>
      <c r="DI25" s="54"/>
      <c r="DJ25" s="54">
        <v>0</v>
      </c>
      <c r="DK25" s="54"/>
      <c r="DL25" s="54"/>
      <c r="DM25" s="54"/>
      <c r="DN25" s="54"/>
      <c r="DO25" s="54"/>
      <c r="DP25" s="54"/>
      <c r="DQ25" s="54">
        <v>0</v>
      </c>
      <c r="DR25" s="54"/>
      <c r="DS25" s="54"/>
      <c r="DT25" s="54"/>
      <c r="DU25" s="54"/>
      <c r="DV25" s="54"/>
      <c r="DW25" s="54"/>
      <c r="DX25" s="54">
        <v>0</v>
      </c>
      <c r="DY25" s="54"/>
      <c r="DZ25" s="54"/>
      <c r="EA25" s="54"/>
      <c r="EB25" s="54"/>
      <c r="EC25" s="54"/>
      <c r="ED25" s="54"/>
      <c r="EE25" s="54">
        <v>0</v>
      </c>
      <c r="EF25" s="54"/>
      <c r="EG25" s="54"/>
      <c r="EH25" s="54"/>
      <c r="EI25" s="54"/>
      <c r="EJ25" s="54"/>
      <c r="EK25" s="54"/>
      <c r="EL25" s="54">
        <v>0</v>
      </c>
      <c r="EM25" s="54"/>
      <c r="EN25" s="54"/>
      <c r="EO25" s="54"/>
      <c r="EP25" s="54"/>
      <c r="EQ25" s="54"/>
      <c r="ER25" s="54"/>
      <c r="ES25" s="54">
        <v>0</v>
      </c>
      <c r="ET25" s="54"/>
      <c r="EU25" s="54"/>
      <c r="EV25" s="54"/>
      <c r="EW25" s="54"/>
      <c r="EX25" s="54"/>
      <c r="EY25" s="54"/>
    </row>
    <row r="26" spans="1:155" ht="30" customHeight="1" x14ac:dyDescent="0.25">
      <c r="A26" s="41" t="s">
        <v>25</v>
      </c>
      <c r="B26" s="41"/>
      <c r="C26" s="41"/>
      <c r="D26" s="41"/>
      <c r="E26" s="41"/>
      <c r="F26" s="41"/>
      <c r="G26" s="41"/>
      <c r="H26" s="3"/>
      <c r="I26" s="39" t="s">
        <v>24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54">
        <v>0.28699999999999998</v>
      </c>
      <c r="AO26" s="54"/>
      <c r="AP26" s="54"/>
      <c r="AQ26" s="54"/>
      <c r="AR26" s="54"/>
      <c r="AS26" s="54"/>
      <c r="AT26" s="54"/>
      <c r="AU26" s="54"/>
      <c r="AV26" s="54"/>
      <c r="AW26" s="54">
        <v>0.28699999999999998</v>
      </c>
      <c r="AX26" s="54"/>
      <c r="AY26" s="54"/>
      <c r="AZ26" s="54"/>
      <c r="BA26" s="54"/>
      <c r="BB26" s="54"/>
      <c r="BC26" s="54"/>
      <c r="BD26" s="54">
        <v>0</v>
      </c>
      <c r="BE26" s="54"/>
      <c r="BF26" s="54"/>
      <c r="BG26" s="54"/>
      <c r="BH26" s="54"/>
      <c r="BI26" s="54"/>
      <c r="BJ26" s="54"/>
      <c r="BK26" s="54">
        <v>0</v>
      </c>
      <c r="BL26" s="54"/>
      <c r="BM26" s="54"/>
      <c r="BN26" s="54"/>
      <c r="BO26" s="54"/>
      <c r="BP26" s="54"/>
      <c r="BQ26" s="54"/>
      <c r="BR26" s="54">
        <v>0</v>
      </c>
      <c r="BS26" s="54"/>
      <c r="BT26" s="54"/>
      <c r="BU26" s="54"/>
      <c r="BV26" s="54"/>
      <c r="BW26" s="54"/>
      <c r="BX26" s="54"/>
      <c r="BY26" s="54">
        <v>0</v>
      </c>
      <c r="BZ26" s="54"/>
      <c r="CA26" s="54"/>
      <c r="CB26" s="54"/>
      <c r="CC26" s="54"/>
      <c r="CD26" s="54"/>
      <c r="CE26" s="54"/>
      <c r="CF26" s="54">
        <v>0</v>
      </c>
      <c r="CG26" s="54"/>
      <c r="CH26" s="54"/>
      <c r="CI26" s="54"/>
      <c r="CJ26" s="54"/>
      <c r="CK26" s="54"/>
      <c r="CL26" s="54"/>
      <c r="CM26" s="54">
        <v>0</v>
      </c>
      <c r="CN26" s="54"/>
      <c r="CO26" s="54"/>
      <c r="CP26" s="54"/>
      <c r="CQ26" s="54"/>
      <c r="CR26" s="54"/>
      <c r="CS26" s="54"/>
      <c r="CT26" s="54">
        <v>0.28699999999999998</v>
      </c>
      <c r="CU26" s="54"/>
      <c r="CV26" s="54"/>
      <c r="CW26" s="54"/>
      <c r="CX26" s="54"/>
      <c r="CY26" s="54"/>
      <c r="CZ26" s="54"/>
      <c r="DA26" s="54"/>
      <c r="DB26" s="54"/>
      <c r="DC26" s="54">
        <v>0.28699999999999998</v>
      </c>
      <c r="DD26" s="54"/>
      <c r="DE26" s="54"/>
      <c r="DF26" s="54"/>
      <c r="DG26" s="54"/>
      <c r="DH26" s="54"/>
      <c r="DI26" s="54"/>
      <c r="DJ26" s="54">
        <v>0</v>
      </c>
      <c r="DK26" s="54"/>
      <c r="DL26" s="54"/>
      <c r="DM26" s="54"/>
      <c r="DN26" s="54"/>
      <c r="DO26" s="54"/>
      <c r="DP26" s="54"/>
      <c r="DQ26" s="54">
        <v>0</v>
      </c>
      <c r="DR26" s="54"/>
      <c r="DS26" s="54"/>
      <c r="DT26" s="54"/>
      <c r="DU26" s="54"/>
      <c r="DV26" s="54"/>
      <c r="DW26" s="54"/>
      <c r="DX26" s="54">
        <v>0</v>
      </c>
      <c r="DY26" s="54"/>
      <c r="DZ26" s="54"/>
      <c r="EA26" s="54"/>
      <c r="EB26" s="54"/>
      <c r="EC26" s="54"/>
      <c r="ED26" s="54"/>
      <c r="EE26" s="54">
        <v>0</v>
      </c>
      <c r="EF26" s="54"/>
      <c r="EG26" s="54"/>
      <c r="EH26" s="54"/>
      <c r="EI26" s="54"/>
      <c r="EJ26" s="54"/>
      <c r="EK26" s="54"/>
      <c r="EL26" s="54">
        <v>0</v>
      </c>
      <c r="EM26" s="54"/>
      <c r="EN26" s="54"/>
      <c r="EO26" s="54"/>
      <c r="EP26" s="54"/>
      <c r="EQ26" s="54"/>
      <c r="ER26" s="54"/>
      <c r="ES26" s="54">
        <v>0</v>
      </c>
      <c r="ET26" s="54"/>
      <c r="EU26" s="54"/>
      <c r="EV26" s="54"/>
      <c r="EW26" s="54"/>
      <c r="EX26" s="54"/>
      <c r="EY26" s="54"/>
    </row>
    <row r="27" spans="1:155" ht="44.25" customHeight="1" x14ac:dyDescent="0.25">
      <c r="A27" s="41" t="s">
        <v>23</v>
      </c>
      <c r="B27" s="41"/>
      <c r="C27" s="41"/>
      <c r="D27" s="41"/>
      <c r="E27" s="41"/>
      <c r="F27" s="41"/>
      <c r="G27" s="41"/>
      <c r="H27" s="3"/>
      <c r="I27" s="39" t="s">
        <v>22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54">
        <v>7.1820000000000004</v>
      </c>
      <c r="AO27" s="54"/>
      <c r="AP27" s="54"/>
      <c r="AQ27" s="54"/>
      <c r="AR27" s="54"/>
      <c r="AS27" s="54"/>
      <c r="AT27" s="54"/>
      <c r="AU27" s="54"/>
      <c r="AV27" s="54"/>
      <c r="AW27" s="54">
        <v>7.1820000000000004</v>
      </c>
      <c r="AX27" s="54"/>
      <c r="AY27" s="54"/>
      <c r="AZ27" s="54"/>
      <c r="BA27" s="54"/>
      <c r="BB27" s="54"/>
      <c r="BC27" s="54"/>
      <c r="BD27" s="54">
        <v>0</v>
      </c>
      <c r="BE27" s="54"/>
      <c r="BF27" s="54"/>
      <c r="BG27" s="54"/>
      <c r="BH27" s="54"/>
      <c r="BI27" s="54"/>
      <c r="BJ27" s="54"/>
      <c r="BK27" s="54">
        <v>0</v>
      </c>
      <c r="BL27" s="54"/>
      <c r="BM27" s="54"/>
      <c r="BN27" s="54"/>
      <c r="BO27" s="54"/>
      <c r="BP27" s="54"/>
      <c r="BQ27" s="54"/>
      <c r="BR27" s="54">
        <v>0</v>
      </c>
      <c r="BS27" s="54"/>
      <c r="BT27" s="54"/>
      <c r="BU27" s="54"/>
      <c r="BV27" s="54"/>
      <c r="BW27" s="54"/>
      <c r="BX27" s="54"/>
      <c r="BY27" s="54">
        <v>0</v>
      </c>
      <c r="BZ27" s="54"/>
      <c r="CA27" s="54"/>
      <c r="CB27" s="54"/>
      <c r="CC27" s="54"/>
      <c r="CD27" s="54"/>
      <c r="CE27" s="54"/>
      <c r="CF27" s="54">
        <v>0</v>
      </c>
      <c r="CG27" s="54"/>
      <c r="CH27" s="54"/>
      <c r="CI27" s="54"/>
      <c r="CJ27" s="54"/>
      <c r="CK27" s="54"/>
      <c r="CL27" s="54"/>
      <c r="CM27" s="54">
        <v>0</v>
      </c>
      <c r="CN27" s="54"/>
      <c r="CO27" s="54"/>
      <c r="CP27" s="54"/>
      <c r="CQ27" s="54"/>
      <c r="CR27" s="54"/>
      <c r="CS27" s="54"/>
      <c r="CT27" s="54">
        <v>6.6790000000000003</v>
      </c>
      <c r="CU27" s="54"/>
      <c r="CV27" s="54"/>
      <c r="CW27" s="54"/>
      <c r="CX27" s="54"/>
      <c r="CY27" s="54"/>
      <c r="CZ27" s="54"/>
      <c r="DA27" s="54"/>
      <c r="DB27" s="54"/>
      <c r="DC27" s="54">
        <v>6.6790000000000003</v>
      </c>
      <c r="DD27" s="54"/>
      <c r="DE27" s="54"/>
      <c r="DF27" s="54"/>
      <c r="DG27" s="54"/>
      <c r="DH27" s="54"/>
      <c r="DI27" s="54"/>
      <c r="DJ27" s="54">
        <v>0</v>
      </c>
      <c r="DK27" s="54"/>
      <c r="DL27" s="54"/>
      <c r="DM27" s="54"/>
      <c r="DN27" s="54"/>
      <c r="DO27" s="54"/>
      <c r="DP27" s="54"/>
      <c r="DQ27" s="54">
        <v>0</v>
      </c>
      <c r="DR27" s="54"/>
      <c r="DS27" s="54"/>
      <c r="DT27" s="54"/>
      <c r="DU27" s="54"/>
      <c r="DV27" s="54"/>
      <c r="DW27" s="54"/>
      <c r="DX27" s="54">
        <v>0</v>
      </c>
      <c r="DY27" s="54"/>
      <c r="DZ27" s="54"/>
      <c r="EA27" s="54"/>
      <c r="EB27" s="54"/>
      <c r="EC27" s="54"/>
      <c r="ED27" s="54"/>
      <c r="EE27" s="54">
        <v>0</v>
      </c>
      <c r="EF27" s="54"/>
      <c r="EG27" s="54"/>
      <c r="EH27" s="54"/>
      <c r="EI27" s="54"/>
      <c r="EJ27" s="54"/>
      <c r="EK27" s="54"/>
      <c r="EL27" s="54">
        <v>0</v>
      </c>
      <c r="EM27" s="54"/>
      <c r="EN27" s="54"/>
      <c r="EO27" s="54"/>
      <c r="EP27" s="54"/>
      <c r="EQ27" s="54"/>
      <c r="ER27" s="54"/>
      <c r="ES27" s="54">
        <v>0</v>
      </c>
      <c r="ET27" s="54"/>
      <c r="EU27" s="54"/>
      <c r="EV27" s="54"/>
      <c r="EW27" s="54"/>
      <c r="EX27" s="54"/>
      <c r="EY27" s="54"/>
    </row>
    <row r="28" spans="1:155" ht="30" customHeight="1" x14ac:dyDescent="0.25">
      <c r="A28" s="41" t="s">
        <v>21</v>
      </c>
      <c r="B28" s="41"/>
      <c r="C28" s="41"/>
      <c r="D28" s="41"/>
      <c r="E28" s="41"/>
      <c r="F28" s="41"/>
      <c r="G28" s="41"/>
      <c r="H28" s="3"/>
      <c r="I28" s="39" t="s">
        <v>20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54">
        <v>0.42199999999999999</v>
      </c>
      <c r="AO28" s="54"/>
      <c r="AP28" s="54"/>
      <c r="AQ28" s="54"/>
      <c r="AR28" s="54"/>
      <c r="AS28" s="54"/>
      <c r="AT28" s="54"/>
      <c r="AU28" s="54"/>
      <c r="AV28" s="54"/>
      <c r="AW28" s="54">
        <v>0.42199999999999999</v>
      </c>
      <c r="AX28" s="54"/>
      <c r="AY28" s="54"/>
      <c r="AZ28" s="54"/>
      <c r="BA28" s="54"/>
      <c r="BB28" s="54"/>
      <c r="BC28" s="54"/>
      <c r="BD28" s="54">
        <v>0</v>
      </c>
      <c r="BE28" s="54"/>
      <c r="BF28" s="54"/>
      <c r="BG28" s="54"/>
      <c r="BH28" s="54"/>
      <c r="BI28" s="54"/>
      <c r="BJ28" s="54"/>
      <c r="BK28" s="54">
        <v>0</v>
      </c>
      <c r="BL28" s="54"/>
      <c r="BM28" s="54"/>
      <c r="BN28" s="54"/>
      <c r="BO28" s="54"/>
      <c r="BP28" s="54"/>
      <c r="BQ28" s="54"/>
      <c r="BR28" s="54">
        <v>0</v>
      </c>
      <c r="BS28" s="54"/>
      <c r="BT28" s="54"/>
      <c r="BU28" s="54"/>
      <c r="BV28" s="54"/>
      <c r="BW28" s="54"/>
      <c r="BX28" s="54"/>
      <c r="BY28" s="54">
        <v>0</v>
      </c>
      <c r="BZ28" s="54"/>
      <c r="CA28" s="54"/>
      <c r="CB28" s="54"/>
      <c r="CC28" s="54"/>
      <c r="CD28" s="54"/>
      <c r="CE28" s="54"/>
      <c r="CF28" s="54">
        <v>0</v>
      </c>
      <c r="CG28" s="54"/>
      <c r="CH28" s="54"/>
      <c r="CI28" s="54"/>
      <c r="CJ28" s="54"/>
      <c r="CK28" s="54"/>
      <c r="CL28" s="54"/>
      <c r="CM28" s="54">
        <v>0</v>
      </c>
      <c r="CN28" s="54"/>
      <c r="CO28" s="54"/>
      <c r="CP28" s="54"/>
      <c r="CQ28" s="54"/>
      <c r="CR28" s="54"/>
      <c r="CS28" s="54"/>
      <c r="CT28" s="54">
        <v>0.42199999999999999</v>
      </c>
      <c r="CU28" s="54"/>
      <c r="CV28" s="54"/>
      <c r="CW28" s="54"/>
      <c r="CX28" s="54"/>
      <c r="CY28" s="54"/>
      <c r="CZ28" s="54"/>
      <c r="DA28" s="54"/>
      <c r="DB28" s="54"/>
      <c r="DC28" s="54">
        <v>0.42199999999999999</v>
      </c>
      <c r="DD28" s="54"/>
      <c r="DE28" s="54"/>
      <c r="DF28" s="54"/>
      <c r="DG28" s="54"/>
      <c r="DH28" s="54"/>
      <c r="DI28" s="54"/>
      <c r="DJ28" s="54">
        <v>0</v>
      </c>
      <c r="DK28" s="54"/>
      <c r="DL28" s="54"/>
      <c r="DM28" s="54"/>
      <c r="DN28" s="54"/>
      <c r="DO28" s="54"/>
      <c r="DP28" s="54"/>
      <c r="DQ28" s="54">
        <v>0</v>
      </c>
      <c r="DR28" s="54"/>
      <c r="DS28" s="54"/>
      <c r="DT28" s="54"/>
      <c r="DU28" s="54"/>
      <c r="DV28" s="54"/>
      <c r="DW28" s="54"/>
      <c r="DX28" s="54">
        <v>0</v>
      </c>
      <c r="DY28" s="54"/>
      <c r="DZ28" s="54"/>
      <c r="EA28" s="54"/>
      <c r="EB28" s="54"/>
      <c r="EC28" s="54"/>
      <c r="ED28" s="54"/>
      <c r="EE28" s="54">
        <v>0</v>
      </c>
      <c r="EF28" s="54"/>
      <c r="EG28" s="54"/>
      <c r="EH28" s="54"/>
      <c r="EI28" s="54"/>
      <c r="EJ28" s="54"/>
      <c r="EK28" s="54"/>
      <c r="EL28" s="54">
        <v>0</v>
      </c>
      <c r="EM28" s="54"/>
      <c r="EN28" s="54"/>
      <c r="EO28" s="54"/>
      <c r="EP28" s="54"/>
      <c r="EQ28" s="54"/>
      <c r="ER28" s="54"/>
      <c r="ES28" s="54">
        <v>0</v>
      </c>
      <c r="ET28" s="54"/>
      <c r="EU28" s="54"/>
      <c r="EV28" s="54"/>
      <c r="EW28" s="54"/>
      <c r="EX28" s="54"/>
      <c r="EY28" s="54"/>
    </row>
    <row r="29" spans="1:155" ht="15" x14ac:dyDescent="0.25">
      <c r="A29" s="80" t="s">
        <v>19</v>
      </c>
      <c r="B29" s="81"/>
      <c r="C29" s="81"/>
      <c r="D29" s="81"/>
      <c r="E29" s="81"/>
      <c r="F29" s="81"/>
      <c r="G29" s="82"/>
      <c r="H29" s="3"/>
      <c r="I29" s="39" t="s">
        <v>18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55">
        <v>0.42199999999999999</v>
      </c>
      <c r="AO29" s="56"/>
      <c r="AP29" s="56"/>
      <c r="AQ29" s="56"/>
      <c r="AR29" s="56"/>
      <c r="AS29" s="56"/>
      <c r="AT29" s="56"/>
      <c r="AU29" s="56"/>
      <c r="AV29" s="57"/>
      <c r="AW29" s="55">
        <v>0.42199999999999999</v>
      </c>
      <c r="AX29" s="56"/>
      <c r="AY29" s="56"/>
      <c r="AZ29" s="56"/>
      <c r="BA29" s="56"/>
      <c r="BB29" s="56"/>
      <c r="BC29" s="57"/>
      <c r="BD29" s="55">
        <v>0</v>
      </c>
      <c r="BE29" s="56"/>
      <c r="BF29" s="56"/>
      <c r="BG29" s="56"/>
      <c r="BH29" s="56"/>
      <c r="BI29" s="56"/>
      <c r="BJ29" s="57"/>
      <c r="BK29" s="55">
        <v>0</v>
      </c>
      <c r="BL29" s="56"/>
      <c r="BM29" s="56"/>
      <c r="BN29" s="56"/>
      <c r="BO29" s="56"/>
      <c r="BP29" s="56"/>
      <c r="BQ29" s="57"/>
      <c r="BR29" s="55">
        <v>0</v>
      </c>
      <c r="BS29" s="56"/>
      <c r="BT29" s="56"/>
      <c r="BU29" s="56"/>
      <c r="BV29" s="56"/>
      <c r="BW29" s="56"/>
      <c r="BX29" s="57"/>
      <c r="BY29" s="55">
        <v>0</v>
      </c>
      <c r="BZ29" s="56"/>
      <c r="CA29" s="56"/>
      <c r="CB29" s="56"/>
      <c r="CC29" s="56"/>
      <c r="CD29" s="56"/>
      <c r="CE29" s="57"/>
      <c r="CF29" s="55">
        <v>0</v>
      </c>
      <c r="CG29" s="56"/>
      <c r="CH29" s="56"/>
      <c r="CI29" s="56"/>
      <c r="CJ29" s="56"/>
      <c r="CK29" s="56"/>
      <c r="CL29" s="57"/>
      <c r="CM29" s="55">
        <v>0</v>
      </c>
      <c r="CN29" s="56"/>
      <c r="CO29" s="56"/>
      <c r="CP29" s="56"/>
      <c r="CQ29" s="56"/>
      <c r="CR29" s="56"/>
      <c r="CS29" s="57"/>
      <c r="CT29" s="55">
        <v>0.42199999999999999</v>
      </c>
      <c r="CU29" s="56"/>
      <c r="CV29" s="56"/>
      <c r="CW29" s="56"/>
      <c r="CX29" s="56"/>
      <c r="CY29" s="56"/>
      <c r="CZ29" s="56"/>
      <c r="DA29" s="56"/>
      <c r="DB29" s="57"/>
      <c r="DC29" s="55">
        <v>0.42199999999999999</v>
      </c>
      <c r="DD29" s="56"/>
      <c r="DE29" s="56"/>
      <c r="DF29" s="56"/>
      <c r="DG29" s="56"/>
      <c r="DH29" s="56"/>
      <c r="DI29" s="57"/>
      <c r="DJ29" s="55">
        <v>0</v>
      </c>
      <c r="DK29" s="56"/>
      <c r="DL29" s="56"/>
      <c r="DM29" s="56"/>
      <c r="DN29" s="56"/>
      <c r="DO29" s="56"/>
      <c r="DP29" s="57"/>
      <c r="DQ29" s="55">
        <v>0</v>
      </c>
      <c r="DR29" s="56"/>
      <c r="DS29" s="56"/>
      <c r="DT29" s="56"/>
      <c r="DU29" s="56"/>
      <c r="DV29" s="56"/>
      <c r="DW29" s="57"/>
      <c r="DX29" s="55">
        <v>0</v>
      </c>
      <c r="DY29" s="56"/>
      <c r="DZ29" s="56"/>
      <c r="EA29" s="56"/>
      <c r="EB29" s="56"/>
      <c r="EC29" s="56"/>
      <c r="ED29" s="57"/>
      <c r="EE29" s="55">
        <v>0</v>
      </c>
      <c r="EF29" s="56"/>
      <c r="EG29" s="56"/>
      <c r="EH29" s="56"/>
      <c r="EI29" s="56"/>
      <c r="EJ29" s="56"/>
      <c r="EK29" s="57"/>
      <c r="EL29" s="55">
        <v>0</v>
      </c>
      <c r="EM29" s="56"/>
      <c r="EN29" s="56"/>
      <c r="EO29" s="56"/>
      <c r="EP29" s="56"/>
      <c r="EQ29" s="56"/>
      <c r="ER29" s="57"/>
      <c r="ES29" s="55">
        <v>0</v>
      </c>
      <c r="ET29" s="56"/>
      <c r="EU29" s="56"/>
      <c r="EV29" s="56"/>
      <c r="EW29" s="56"/>
      <c r="EX29" s="56"/>
      <c r="EY29" s="57"/>
    </row>
    <row r="30" spans="1:155" ht="15" x14ac:dyDescent="0.25">
      <c r="A30" s="83"/>
      <c r="B30" s="84"/>
      <c r="C30" s="84"/>
      <c r="D30" s="84"/>
      <c r="E30" s="84"/>
      <c r="F30" s="84"/>
      <c r="G30" s="85"/>
      <c r="H30" s="3"/>
      <c r="I30" s="66" t="s">
        <v>17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58"/>
      <c r="AO30" s="59"/>
      <c r="AP30" s="59"/>
      <c r="AQ30" s="59"/>
      <c r="AR30" s="59"/>
      <c r="AS30" s="59"/>
      <c r="AT30" s="59"/>
      <c r="AU30" s="59"/>
      <c r="AV30" s="60"/>
      <c r="AW30" s="58"/>
      <c r="AX30" s="59"/>
      <c r="AY30" s="59"/>
      <c r="AZ30" s="59"/>
      <c r="BA30" s="59"/>
      <c r="BB30" s="59"/>
      <c r="BC30" s="60"/>
      <c r="BD30" s="58"/>
      <c r="BE30" s="59"/>
      <c r="BF30" s="59"/>
      <c r="BG30" s="59"/>
      <c r="BH30" s="59"/>
      <c r="BI30" s="59"/>
      <c r="BJ30" s="60"/>
      <c r="BK30" s="58"/>
      <c r="BL30" s="59"/>
      <c r="BM30" s="59"/>
      <c r="BN30" s="59"/>
      <c r="BO30" s="59"/>
      <c r="BP30" s="59"/>
      <c r="BQ30" s="60"/>
      <c r="BR30" s="58"/>
      <c r="BS30" s="59"/>
      <c r="BT30" s="59"/>
      <c r="BU30" s="59"/>
      <c r="BV30" s="59"/>
      <c r="BW30" s="59"/>
      <c r="BX30" s="60"/>
      <c r="BY30" s="58"/>
      <c r="BZ30" s="59"/>
      <c r="CA30" s="59"/>
      <c r="CB30" s="59"/>
      <c r="CC30" s="59"/>
      <c r="CD30" s="59"/>
      <c r="CE30" s="60"/>
      <c r="CF30" s="58"/>
      <c r="CG30" s="59"/>
      <c r="CH30" s="59"/>
      <c r="CI30" s="59"/>
      <c r="CJ30" s="59"/>
      <c r="CK30" s="59"/>
      <c r="CL30" s="60"/>
      <c r="CM30" s="58"/>
      <c r="CN30" s="59"/>
      <c r="CO30" s="59"/>
      <c r="CP30" s="59"/>
      <c r="CQ30" s="59"/>
      <c r="CR30" s="59"/>
      <c r="CS30" s="60"/>
      <c r="CT30" s="58"/>
      <c r="CU30" s="59"/>
      <c r="CV30" s="59"/>
      <c r="CW30" s="59"/>
      <c r="CX30" s="59"/>
      <c r="CY30" s="59"/>
      <c r="CZ30" s="59"/>
      <c r="DA30" s="59"/>
      <c r="DB30" s="60"/>
      <c r="DC30" s="58"/>
      <c r="DD30" s="59"/>
      <c r="DE30" s="59"/>
      <c r="DF30" s="59"/>
      <c r="DG30" s="59"/>
      <c r="DH30" s="59"/>
      <c r="DI30" s="60"/>
      <c r="DJ30" s="58"/>
      <c r="DK30" s="59"/>
      <c r="DL30" s="59"/>
      <c r="DM30" s="59"/>
      <c r="DN30" s="59"/>
      <c r="DO30" s="59"/>
      <c r="DP30" s="60"/>
      <c r="DQ30" s="58"/>
      <c r="DR30" s="59"/>
      <c r="DS30" s="59"/>
      <c r="DT30" s="59"/>
      <c r="DU30" s="59"/>
      <c r="DV30" s="59"/>
      <c r="DW30" s="60"/>
      <c r="DX30" s="58"/>
      <c r="DY30" s="59"/>
      <c r="DZ30" s="59"/>
      <c r="EA30" s="59"/>
      <c r="EB30" s="59"/>
      <c r="EC30" s="59"/>
      <c r="ED30" s="60"/>
      <c r="EE30" s="58"/>
      <c r="EF30" s="59"/>
      <c r="EG30" s="59"/>
      <c r="EH30" s="59"/>
      <c r="EI30" s="59"/>
      <c r="EJ30" s="59"/>
      <c r="EK30" s="60"/>
      <c r="EL30" s="58"/>
      <c r="EM30" s="59"/>
      <c r="EN30" s="59"/>
      <c r="EO30" s="59"/>
      <c r="EP30" s="59"/>
      <c r="EQ30" s="59"/>
      <c r="ER30" s="60"/>
      <c r="ES30" s="58"/>
      <c r="ET30" s="59"/>
      <c r="EU30" s="59"/>
      <c r="EV30" s="59"/>
      <c r="EW30" s="59"/>
      <c r="EX30" s="59"/>
      <c r="EY30" s="60"/>
    </row>
    <row r="31" spans="1:155" ht="15" x14ac:dyDescent="0.25">
      <c r="A31" s="41" t="s">
        <v>16</v>
      </c>
      <c r="B31" s="41"/>
      <c r="C31" s="41"/>
      <c r="D31" s="41"/>
      <c r="E31" s="41"/>
      <c r="F31" s="41"/>
      <c r="G31" s="41"/>
      <c r="H31" s="3"/>
      <c r="I31" s="66" t="s">
        <v>15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54">
        <v>0</v>
      </c>
      <c r="AO31" s="54"/>
      <c r="AP31" s="54"/>
      <c r="AQ31" s="54"/>
      <c r="AR31" s="54"/>
      <c r="AS31" s="54"/>
      <c r="AT31" s="54"/>
      <c r="AU31" s="54"/>
      <c r="AV31" s="54"/>
      <c r="AW31" s="54">
        <v>0</v>
      </c>
      <c r="AX31" s="54"/>
      <c r="AY31" s="54"/>
      <c r="AZ31" s="54"/>
      <c r="BA31" s="54"/>
      <c r="BB31" s="54"/>
      <c r="BC31" s="54"/>
      <c r="BD31" s="54">
        <v>0</v>
      </c>
      <c r="BE31" s="54"/>
      <c r="BF31" s="54"/>
      <c r="BG31" s="54"/>
      <c r="BH31" s="54"/>
      <c r="BI31" s="54"/>
      <c r="BJ31" s="54"/>
      <c r="BK31" s="54">
        <v>0</v>
      </c>
      <c r="BL31" s="54"/>
      <c r="BM31" s="54"/>
      <c r="BN31" s="54"/>
      <c r="BO31" s="54"/>
      <c r="BP31" s="54"/>
      <c r="BQ31" s="54"/>
      <c r="BR31" s="54">
        <v>0</v>
      </c>
      <c r="BS31" s="54"/>
      <c r="BT31" s="54"/>
      <c r="BU31" s="54"/>
      <c r="BV31" s="54"/>
      <c r="BW31" s="54"/>
      <c r="BX31" s="54"/>
      <c r="BY31" s="54">
        <v>0</v>
      </c>
      <c r="BZ31" s="54"/>
      <c r="CA31" s="54"/>
      <c r="CB31" s="54"/>
      <c r="CC31" s="54"/>
      <c r="CD31" s="54"/>
      <c r="CE31" s="54"/>
      <c r="CF31" s="54">
        <v>0</v>
      </c>
      <c r="CG31" s="54"/>
      <c r="CH31" s="54"/>
      <c r="CI31" s="54"/>
      <c r="CJ31" s="54"/>
      <c r="CK31" s="54"/>
      <c r="CL31" s="54"/>
      <c r="CM31" s="54">
        <v>0</v>
      </c>
      <c r="CN31" s="54"/>
      <c r="CO31" s="54"/>
      <c r="CP31" s="54"/>
      <c r="CQ31" s="54"/>
      <c r="CR31" s="54"/>
      <c r="CS31" s="54"/>
      <c r="CT31" s="54">
        <v>0</v>
      </c>
      <c r="CU31" s="54"/>
      <c r="CV31" s="54"/>
      <c r="CW31" s="54"/>
      <c r="CX31" s="54"/>
      <c r="CY31" s="54"/>
      <c r="CZ31" s="54"/>
      <c r="DA31" s="54"/>
      <c r="DB31" s="54"/>
      <c r="DC31" s="54">
        <v>0</v>
      </c>
      <c r="DD31" s="54"/>
      <c r="DE31" s="54"/>
      <c r="DF31" s="54"/>
      <c r="DG31" s="54"/>
      <c r="DH31" s="54"/>
      <c r="DI31" s="54"/>
      <c r="DJ31" s="54">
        <v>0</v>
      </c>
      <c r="DK31" s="54"/>
      <c r="DL31" s="54"/>
      <c r="DM31" s="54"/>
      <c r="DN31" s="54"/>
      <c r="DO31" s="54"/>
      <c r="DP31" s="54"/>
      <c r="DQ31" s="54">
        <v>0</v>
      </c>
      <c r="DR31" s="54"/>
      <c r="DS31" s="54"/>
      <c r="DT31" s="54"/>
      <c r="DU31" s="54"/>
      <c r="DV31" s="54"/>
      <c r="DW31" s="54"/>
      <c r="DX31" s="54">
        <v>0</v>
      </c>
      <c r="DY31" s="54"/>
      <c r="DZ31" s="54"/>
      <c r="EA31" s="54"/>
      <c r="EB31" s="54"/>
      <c r="EC31" s="54"/>
      <c r="ED31" s="54"/>
      <c r="EE31" s="54">
        <v>0</v>
      </c>
      <c r="EF31" s="54"/>
      <c r="EG31" s="54"/>
      <c r="EH31" s="54"/>
      <c r="EI31" s="54"/>
      <c r="EJ31" s="54"/>
      <c r="EK31" s="54"/>
      <c r="EL31" s="54">
        <v>0</v>
      </c>
      <c r="EM31" s="54"/>
      <c r="EN31" s="54"/>
      <c r="EO31" s="54"/>
      <c r="EP31" s="54"/>
      <c r="EQ31" s="54"/>
      <c r="ER31" s="54"/>
      <c r="ES31" s="54">
        <v>0</v>
      </c>
      <c r="ET31" s="54"/>
      <c r="EU31" s="54"/>
      <c r="EV31" s="54"/>
      <c r="EW31" s="54"/>
      <c r="EX31" s="54"/>
      <c r="EY31" s="54"/>
    </row>
    <row r="32" spans="1:155" ht="44.25" customHeight="1" x14ac:dyDescent="0.25">
      <c r="A32" s="41" t="s">
        <v>14</v>
      </c>
      <c r="B32" s="41"/>
      <c r="C32" s="41"/>
      <c r="D32" s="41"/>
      <c r="E32" s="41"/>
      <c r="F32" s="41"/>
      <c r="G32" s="41"/>
      <c r="H32" s="3"/>
      <c r="I32" s="39" t="s">
        <v>13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</row>
    <row r="33" spans="1:155" ht="44.25" customHeight="1" x14ac:dyDescent="0.25">
      <c r="A33" s="41" t="s">
        <v>12</v>
      </c>
      <c r="B33" s="41"/>
      <c r="C33" s="41"/>
      <c r="D33" s="41"/>
      <c r="E33" s="41"/>
      <c r="F33" s="41"/>
      <c r="G33" s="41"/>
      <c r="H33" s="3"/>
      <c r="I33" s="39" t="s">
        <v>11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54">
        <v>7.1820000000000004</v>
      </c>
      <c r="AO33" s="54"/>
      <c r="AP33" s="54"/>
      <c r="AQ33" s="54"/>
      <c r="AR33" s="54"/>
      <c r="AS33" s="54"/>
      <c r="AT33" s="54"/>
      <c r="AU33" s="54"/>
      <c r="AV33" s="54"/>
      <c r="AW33" s="54">
        <v>7.1820000000000004</v>
      </c>
      <c r="AX33" s="54"/>
      <c r="AY33" s="54"/>
      <c r="AZ33" s="54"/>
      <c r="BA33" s="54"/>
      <c r="BB33" s="54"/>
      <c r="BC33" s="54"/>
      <c r="BD33" s="54">
        <v>0</v>
      </c>
      <c r="BE33" s="54"/>
      <c r="BF33" s="54"/>
      <c r="BG33" s="54"/>
      <c r="BH33" s="54"/>
      <c r="BI33" s="54"/>
      <c r="BJ33" s="54"/>
      <c r="BK33" s="54">
        <v>0</v>
      </c>
      <c r="BL33" s="54"/>
      <c r="BM33" s="54"/>
      <c r="BN33" s="54"/>
      <c r="BO33" s="54"/>
      <c r="BP33" s="54"/>
      <c r="BQ33" s="54"/>
      <c r="BR33" s="54">
        <v>0</v>
      </c>
      <c r="BS33" s="54"/>
      <c r="BT33" s="54"/>
      <c r="BU33" s="54"/>
      <c r="BV33" s="54"/>
      <c r="BW33" s="54"/>
      <c r="BX33" s="54"/>
      <c r="BY33" s="54">
        <v>0</v>
      </c>
      <c r="BZ33" s="54"/>
      <c r="CA33" s="54"/>
      <c r="CB33" s="54"/>
      <c r="CC33" s="54"/>
      <c r="CD33" s="54"/>
      <c r="CE33" s="54"/>
      <c r="CF33" s="54">
        <v>0</v>
      </c>
      <c r="CG33" s="54"/>
      <c r="CH33" s="54"/>
      <c r="CI33" s="54"/>
      <c r="CJ33" s="54"/>
      <c r="CK33" s="54"/>
      <c r="CL33" s="54"/>
      <c r="CM33" s="54">
        <v>0</v>
      </c>
      <c r="CN33" s="54"/>
      <c r="CO33" s="54"/>
      <c r="CP33" s="54"/>
      <c r="CQ33" s="54"/>
      <c r="CR33" s="54"/>
      <c r="CS33" s="54"/>
      <c r="CT33" s="54">
        <v>6.6790000000000003</v>
      </c>
      <c r="CU33" s="54"/>
      <c r="CV33" s="54"/>
      <c r="CW33" s="54"/>
      <c r="CX33" s="54"/>
      <c r="CY33" s="54"/>
      <c r="CZ33" s="54"/>
      <c r="DA33" s="54"/>
      <c r="DB33" s="54"/>
      <c r="DC33" s="54">
        <v>6.6790000000000003</v>
      </c>
      <c r="DD33" s="54"/>
      <c r="DE33" s="54"/>
      <c r="DF33" s="54"/>
      <c r="DG33" s="54"/>
      <c r="DH33" s="54"/>
      <c r="DI33" s="54"/>
      <c r="DJ33" s="54">
        <v>0</v>
      </c>
      <c r="DK33" s="54"/>
      <c r="DL33" s="54"/>
      <c r="DM33" s="54"/>
      <c r="DN33" s="54"/>
      <c r="DO33" s="54"/>
      <c r="DP33" s="54"/>
      <c r="DQ33" s="54">
        <v>0</v>
      </c>
      <c r="DR33" s="54"/>
      <c r="DS33" s="54"/>
      <c r="DT33" s="54"/>
      <c r="DU33" s="54"/>
      <c r="DV33" s="54"/>
      <c r="DW33" s="54"/>
      <c r="DX33" s="54">
        <v>0</v>
      </c>
      <c r="DY33" s="54"/>
      <c r="DZ33" s="54"/>
      <c r="EA33" s="54"/>
      <c r="EB33" s="54"/>
      <c r="EC33" s="54"/>
      <c r="ED33" s="54"/>
      <c r="EE33" s="54">
        <v>0</v>
      </c>
      <c r="EF33" s="54"/>
      <c r="EG33" s="54"/>
      <c r="EH33" s="54"/>
      <c r="EI33" s="54"/>
      <c r="EJ33" s="54"/>
      <c r="EK33" s="54"/>
      <c r="EL33" s="54">
        <v>0</v>
      </c>
      <c r="EM33" s="54"/>
      <c r="EN33" s="54"/>
      <c r="EO33" s="54"/>
      <c r="EP33" s="54"/>
      <c r="EQ33" s="54"/>
      <c r="ER33" s="54"/>
      <c r="ES33" s="54">
        <v>0</v>
      </c>
      <c r="ET33" s="54"/>
      <c r="EU33" s="54"/>
      <c r="EV33" s="54"/>
      <c r="EW33" s="54"/>
      <c r="EX33" s="54"/>
      <c r="EY33" s="54"/>
    </row>
    <row r="34" spans="1:155" ht="15" x14ac:dyDescent="0.25"/>
    <row r="35" spans="1:155" ht="15" x14ac:dyDescent="0.25">
      <c r="A35" s="1" t="s">
        <v>10</v>
      </c>
    </row>
    <row r="36" spans="1:155" s="2" customFormat="1" ht="43.5" customHeight="1" x14ac:dyDescent="0.25">
      <c r="F36" s="64" t="s">
        <v>9</v>
      </c>
      <c r="G36" s="64"/>
      <c r="H36" s="64"/>
      <c r="I36" s="65" t="s">
        <v>8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</row>
    <row r="37" spans="1:155" s="2" customFormat="1" ht="15" customHeight="1" x14ac:dyDescent="0.25">
      <c r="F37" s="64" t="s">
        <v>7</v>
      </c>
      <c r="G37" s="64"/>
      <c r="H37" s="64"/>
      <c r="I37" s="2" t="s">
        <v>6</v>
      </c>
    </row>
    <row r="38" spans="1:155" s="2" customFormat="1" ht="15" customHeight="1" x14ac:dyDescent="0.25">
      <c r="F38" s="64" t="s">
        <v>5</v>
      </c>
      <c r="G38" s="64"/>
      <c r="H38" s="64"/>
      <c r="I38" s="2" t="s">
        <v>4</v>
      </c>
    </row>
    <row r="39" spans="1:155" s="2" customFormat="1" ht="15" customHeight="1" x14ac:dyDescent="0.25">
      <c r="F39" s="64" t="s">
        <v>3</v>
      </c>
      <c r="G39" s="64"/>
      <c r="H39" s="64"/>
      <c r="I39" s="2" t="s">
        <v>2</v>
      </c>
    </row>
    <row r="40" spans="1:155" s="2" customFormat="1" ht="31.5" customHeight="1" x14ac:dyDescent="0.25">
      <c r="F40" s="64" t="s">
        <v>1</v>
      </c>
      <c r="G40" s="64"/>
      <c r="H40" s="64"/>
      <c r="I40" s="65" t="s">
        <v>0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</row>
    <row r="41" spans="1:155" s="2" customFormat="1" ht="3" customHeight="1" x14ac:dyDescent="0.25"/>
  </sheetData>
  <mergeCells count="323">
    <mergeCell ref="I40:EY40"/>
    <mergeCell ref="F37:H37"/>
    <mergeCell ref="F38:H38"/>
    <mergeCell ref="F39:H39"/>
    <mergeCell ref="F40:H40"/>
    <mergeCell ref="A29:G30"/>
    <mergeCell ref="I29:AM29"/>
    <mergeCell ref="EE29:EK30"/>
    <mergeCell ref="I30:AM30"/>
    <mergeCell ref="BK29:BQ30"/>
    <mergeCell ref="ES33:EY33"/>
    <mergeCell ref="DJ33:DP33"/>
    <mergeCell ref="DQ33:DW33"/>
    <mergeCell ref="DX33:ED33"/>
    <mergeCell ref="EE33:EK33"/>
    <mergeCell ref="CM33:CS33"/>
    <mergeCell ref="CT33:DB33"/>
    <mergeCell ref="DC33:DI33"/>
    <mergeCell ref="EL33:ER33"/>
    <mergeCell ref="A33:G33"/>
    <mergeCell ref="I33:AM33"/>
    <mergeCell ref="AN33:AV33"/>
    <mergeCell ref="AW33:BC33"/>
    <mergeCell ref="BD33:BJ33"/>
    <mergeCell ref="CM15:CS15"/>
    <mergeCell ref="DQ14:EY14"/>
    <mergeCell ref="DQ15:DW15"/>
    <mergeCell ref="DX15:ED15"/>
    <mergeCell ref="ES15:EY15"/>
    <mergeCell ref="BK14:CS14"/>
    <mergeCell ref="DJ14:DP15"/>
    <mergeCell ref="EL15:ER15"/>
    <mergeCell ref="AN29:AV30"/>
    <mergeCell ref="AW29:BC30"/>
    <mergeCell ref="BD29:BJ30"/>
    <mergeCell ref="BR15:BX15"/>
    <mergeCell ref="BY15:CE15"/>
    <mergeCell ref="BY28:CE28"/>
    <mergeCell ref="BR28:BX28"/>
    <mergeCell ref="BY27:CE27"/>
    <mergeCell ref="BR27:BX27"/>
    <mergeCell ref="BK28:BQ28"/>
    <mergeCell ref="CM28:CS28"/>
    <mergeCell ref="CT28:DB28"/>
    <mergeCell ref="BR26:BX26"/>
    <mergeCell ref="DC26:DI26"/>
    <mergeCell ref="DJ26:DP26"/>
    <mergeCell ref="CT27:DB27"/>
    <mergeCell ref="BK33:BQ33"/>
    <mergeCell ref="BR33:BX33"/>
    <mergeCell ref="BY33:CE33"/>
    <mergeCell ref="CF33:CL33"/>
    <mergeCell ref="DQ32:DW32"/>
    <mergeCell ref="DX32:ED32"/>
    <mergeCell ref="EE32:EK32"/>
    <mergeCell ref="EL32:ER32"/>
    <mergeCell ref="CM32:CS32"/>
    <mergeCell ref="CT32:DB32"/>
    <mergeCell ref="DC32:DI32"/>
    <mergeCell ref="DJ32:DP32"/>
    <mergeCell ref="A32:G32"/>
    <mergeCell ref="I32:AM32"/>
    <mergeCell ref="AN32:AV32"/>
    <mergeCell ref="AW32:BC32"/>
    <mergeCell ref="BD32:BJ32"/>
    <mergeCell ref="BK32:BQ32"/>
    <mergeCell ref="BR32:BX32"/>
    <mergeCell ref="BY32:CE32"/>
    <mergeCell ref="CF32:CL32"/>
    <mergeCell ref="EE28:EK28"/>
    <mergeCell ref="EL28:ER28"/>
    <mergeCell ref="DQ28:DW28"/>
    <mergeCell ref="DX28:ED28"/>
    <mergeCell ref="EL29:ER30"/>
    <mergeCell ref="ES31:EY31"/>
    <mergeCell ref="EE26:EK26"/>
    <mergeCell ref="EL26:ER26"/>
    <mergeCell ref="ES26:EY26"/>
    <mergeCell ref="DQ26:DW26"/>
    <mergeCell ref="DX26:ED26"/>
    <mergeCell ref="A28:G28"/>
    <mergeCell ref="I28:AM28"/>
    <mergeCell ref="AN28:AV28"/>
    <mergeCell ref="AW28:BC28"/>
    <mergeCell ref="BD28:BJ28"/>
    <mergeCell ref="ES27:EY27"/>
    <mergeCell ref="DC27:DI27"/>
    <mergeCell ref="DJ27:DP27"/>
    <mergeCell ref="DQ27:DW27"/>
    <mergeCell ref="DX27:ED27"/>
    <mergeCell ref="ES28:EY28"/>
    <mergeCell ref="EE27:EK27"/>
    <mergeCell ref="EL27:ER27"/>
    <mergeCell ref="DC28:DI28"/>
    <mergeCell ref="DJ28:DP28"/>
    <mergeCell ref="CF28:CL28"/>
    <mergeCell ref="A27:G27"/>
    <mergeCell ref="I27:AM27"/>
    <mergeCell ref="AN27:AV27"/>
    <mergeCell ref="AW27:BC27"/>
    <mergeCell ref="BD27:BJ27"/>
    <mergeCell ref="BK27:BQ27"/>
    <mergeCell ref="CF27:CL27"/>
    <mergeCell ref="CM27:CS27"/>
    <mergeCell ref="AN24:AV24"/>
    <mergeCell ref="A26:G26"/>
    <mergeCell ref="I26:AM26"/>
    <mergeCell ref="AN26:AV26"/>
    <mergeCell ref="AW26:BC26"/>
    <mergeCell ref="BD26:BJ26"/>
    <mergeCell ref="BK26:BQ26"/>
    <mergeCell ref="DC25:DI25"/>
    <mergeCell ref="DJ25:DP25"/>
    <mergeCell ref="BY26:CE26"/>
    <mergeCell ref="CF26:CL26"/>
    <mergeCell ref="CM26:CS26"/>
    <mergeCell ref="CT26:DB26"/>
    <mergeCell ref="BY25:CE25"/>
    <mergeCell ref="CF25:CL25"/>
    <mergeCell ref="BD22:BJ22"/>
    <mergeCell ref="EL24:ER24"/>
    <mergeCell ref="ES24:EY24"/>
    <mergeCell ref="A25:G25"/>
    <mergeCell ref="I25:AM25"/>
    <mergeCell ref="AN25:AV25"/>
    <mergeCell ref="AW25:BC25"/>
    <mergeCell ref="BD25:BJ25"/>
    <mergeCell ref="ES25:EY25"/>
    <mergeCell ref="EE25:EK25"/>
    <mergeCell ref="EL25:ER25"/>
    <mergeCell ref="DQ25:DW25"/>
    <mergeCell ref="DX25:ED25"/>
    <mergeCell ref="DC24:DI24"/>
    <mergeCell ref="DJ24:DP24"/>
    <mergeCell ref="DQ24:DW24"/>
    <mergeCell ref="DX24:ED24"/>
    <mergeCell ref="BY24:CE24"/>
    <mergeCell ref="CF24:CL24"/>
    <mergeCell ref="CM24:CS24"/>
    <mergeCell ref="CT24:DB24"/>
    <mergeCell ref="EE24:EK24"/>
    <mergeCell ref="A24:G24"/>
    <mergeCell ref="I24:AM24"/>
    <mergeCell ref="EE22:EK22"/>
    <mergeCell ref="EL22:ER22"/>
    <mergeCell ref="ES22:EY22"/>
    <mergeCell ref="DQ23:DW23"/>
    <mergeCell ref="DX23:ED23"/>
    <mergeCell ref="EE23:EK23"/>
    <mergeCell ref="EL23:ER23"/>
    <mergeCell ref="ES23:EY23"/>
    <mergeCell ref="BY22:CE22"/>
    <mergeCell ref="CF23:CL23"/>
    <mergeCell ref="CM23:CS23"/>
    <mergeCell ref="CT23:DB23"/>
    <mergeCell ref="AW24:BC24"/>
    <mergeCell ref="BD24:BJ24"/>
    <mergeCell ref="BK24:BQ24"/>
    <mergeCell ref="BR24:BX24"/>
    <mergeCell ref="BK25:BQ25"/>
    <mergeCell ref="BR25:BX25"/>
    <mergeCell ref="ES17:EY17"/>
    <mergeCell ref="EE18:EK19"/>
    <mergeCell ref="EL18:ER19"/>
    <mergeCell ref="ES18:EY19"/>
    <mergeCell ref="EE20:EK20"/>
    <mergeCell ref="EL16:ER16"/>
    <mergeCell ref="EL17:ER17"/>
    <mergeCell ref="EL20:ER20"/>
    <mergeCell ref="EL21:ER21"/>
    <mergeCell ref="ES21:EY21"/>
    <mergeCell ref="ES20:EY20"/>
    <mergeCell ref="EE21:EK21"/>
    <mergeCell ref="CT22:DB22"/>
    <mergeCell ref="CM25:CS25"/>
    <mergeCell ref="CT25:DB25"/>
    <mergeCell ref="EE17:EK17"/>
    <mergeCell ref="A21:G21"/>
    <mergeCell ref="I21:AM21"/>
    <mergeCell ref="AN21:AV21"/>
    <mergeCell ref="AW21:BC21"/>
    <mergeCell ref="DX16:ED16"/>
    <mergeCell ref="DX17:ED17"/>
    <mergeCell ref="DJ20:DP20"/>
    <mergeCell ref="DX21:ED21"/>
    <mergeCell ref="DX18:ED19"/>
    <mergeCell ref="CF21:CL21"/>
    <mergeCell ref="A23:G23"/>
    <mergeCell ref="I23:AM23"/>
    <mergeCell ref="AN23:AV23"/>
    <mergeCell ref="AW23:BC23"/>
    <mergeCell ref="BD23:BJ23"/>
    <mergeCell ref="BK23:BQ23"/>
    <mergeCell ref="BR23:BX23"/>
    <mergeCell ref="DC23:DI23"/>
    <mergeCell ref="DJ23:DP23"/>
    <mergeCell ref="BY23:CE23"/>
    <mergeCell ref="DQ20:DW20"/>
    <mergeCell ref="DJ21:DP21"/>
    <mergeCell ref="DQ21:DW21"/>
    <mergeCell ref="DC21:DI21"/>
    <mergeCell ref="DX20:ED20"/>
    <mergeCell ref="DC20:DI20"/>
    <mergeCell ref="DC22:DI22"/>
    <mergeCell ref="DJ22:DP22"/>
    <mergeCell ref="DQ22:DW22"/>
    <mergeCell ref="DX22:ED22"/>
    <mergeCell ref="BK17:BQ17"/>
    <mergeCell ref="BK18:BQ19"/>
    <mergeCell ref="DQ17:DW17"/>
    <mergeCell ref="DQ18:DW19"/>
    <mergeCell ref="A17:G17"/>
    <mergeCell ref="I17:AM17"/>
    <mergeCell ref="I18:AM18"/>
    <mergeCell ref="BR17:BX17"/>
    <mergeCell ref="BR18:BX19"/>
    <mergeCell ref="BD17:BJ17"/>
    <mergeCell ref="BD18:BJ19"/>
    <mergeCell ref="A18:G19"/>
    <mergeCell ref="I19:AM19"/>
    <mergeCell ref="CT17:DB17"/>
    <mergeCell ref="CT18:DB19"/>
    <mergeCell ref="CM17:CS17"/>
    <mergeCell ref="BY17:CE17"/>
    <mergeCell ref="BY18:CE19"/>
    <mergeCell ref="CF18:CL19"/>
    <mergeCell ref="CM18:CS19"/>
    <mergeCell ref="BY21:CE21"/>
    <mergeCell ref="DC18:DI19"/>
    <mergeCell ref="DJ18:DP19"/>
    <mergeCell ref="A22:G22"/>
    <mergeCell ref="I22:AM22"/>
    <mergeCell ref="AN22:AV22"/>
    <mergeCell ref="AW22:BC22"/>
    <mergeCell ref="BK22:BQ22"/>
    <mergeCell ref="BR22:BX22"/>
    <mergeCell ref="BK21:BQ21"/>
    <mergeCell ref="BR21:BX21"/>
    <mergeCell ref="BK20:BQ20"/>
    <mergeCell ref="BR20:BX20"/>
    <mergeCell ref="AW20:BC20"/>
    <mergeCell ref="BD20:BJ20"/>
    <mergeCell ref="AN20:AV20"/>
    <mergeCell ref="A20:G20"/>
    <mergeCell ref="I20:AM20"/>
    <mergeCell ref="BY20:CE20"/>
    <mergeCell ref="CM21:CS21"/>
    <mergeCell ref="CT21:DB21"/>
    <mergeCell ref="CF20:CL20"/>
    <mergeCell ref="CF22:CL22"/>
    <mergeCell ref="CM22:CS22"/>
    <mergeCell ref="A6:EY6"/>
    <mergeCell ref="A16:G16"/>
    <mergeCell ref="H16:AM16"/>
    <mergeCell ref="A12:G15"/>
    <mergeCell ref="H12:AM15"/>
    <mergeCell ref="DC13:EY13"/>
    <mergeCell ref="DQ16:DW16"/>
    <mergeCell ref="BD16:BJ16"/>
    <mergeCell ref="BR16:BX16"/>
    <mergeCell ref="CM16:CS16"/>
    <mergeCell ref="A10:EY10"/>
    <mergeCell ref="BK15:BQ15"/>
    <mergeCell ref="BK16:BQ16"/>
    <mergeCell ref="EE15:EK15"/>
    <mergeCell ref="EE16:EK16"/>
    <mergeCell ref="AN12:CS12"/>
    <mergeCell ref="CT12:EY12"/>
    <mergeCell ref="AW13:CS13"/>
    <mergeCell ref="DJ16:DP16"/>
    <mergeCell ref="DC16:DI16"/>
    <mergeCell ref="CT16:DB16"/>
    <mergeCell ref="CF16:CL16"/>
    <mergeCell ref="BY16:CE16"/>
    <mergeCell ref="ES16:EY16"/>
    <mergeCell ref="ES29:EY30"/>
    <mergeCell ref="F36:H36"/>
    <mergeCell ref="I36:EY36"/>
    <mergeCell ref="BY31:CE31"/>
    <mergeCell ref="CF31:CL31"/>
    <mergeCell ref="CM31:CS31"/>
    <mergeCell ref="CT31:DB31"/>
    <mergeCell ref="DC31:DI31"/>
    <mergeCell ref="DJ31:DP31"/>
    <mergeCell ref="BY29:CE30"/>
    <mergeCell ref="CF29:CL30"/>
    <mergeCell ref="CM29:CS30"/>
    <mergeCell ref="CT29:DB30"/>
    <mergeCell ref="A31:G31"/>
    <mergeCell ref="I31:AM31"/>
    <mergeCell ref="AN31:AV31"/>
    <mergeCell ref="AW31:BC31"/>
    <mergeCell ref="BD31:BJ31"/>
    <mergeCell ref="DC29:DI30"/>
    <mergeCell ref="DJ29:DP30"/>
    <mergeCell ref="DQ29:DW30"/>
    <mergeCell ref="DX29:ED30"/>
    <mergeCell ref="EL31:ER31"/>
    <mergeCell ref="ES32:EY32"/>
    <mergeCell ref="BK31:BQ31"/>
    <mergeCell ref="BR31:BX31"/>
    <mergeCell ref="DQ31:DW31"/>
    <mergeCell ref="DX31:ED31"/>
    <mergeCell ref="EE31:EK31"/>
    <mergeCell ref="BR29:BX30"/>
    <mergeCell ref="AN13:AV15"/>
    <mergeCell ref="CT13:DB15"/>
    <mergeCell ref="AW14:BC15"/>
    <mergeCell ref="BD14:BJ15"/>
    <mergeCell ref="CF15:CL15"/>
    <mergeCell ref="DC14:DI15"/>
    <mergeCell ref="AN16:AV16"/>
    <mergeCell ref="AN17:AV17"/>
    <mergeCell ref="AN18:AV19"/>
    <mergeCell ref="AW16:BC16"/>
    <mergeCell ref="AW17:BC17"/>
    <mergeCell ref="AW18:BC19"/>
    <mergeCell ref="DJ17:DP17"/>
    <mergeCell ref="DC17:DI17"/>
    <mergeCell ref="CF17:CL17"/>
    <mergeCell ref="BD21:BJ21"/>
    <mergeCell ref="CM20:CS20"/>
    <mergeCell ref="CT20:DB20"/>
  </mergeCells>
  <pageMargins left="0.78740157480314965" right="0.7086614173228347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28"/>
  <sheetViews>
    <sheetView view="pageBreakPreview" zoomScaleNormal="100" zoomScaleSheetLayoutView="100" workbookViewId="0">
      <selection activeCell="DE30" sqref="DE30"/>
    </sheetView>
  </sheetViews>
  <sheetFormatPr defaultColWidth="0.85546875" defaultRowHeight="12" customHeight="1" x14ac:dyDescent="0.25"/>
  <cols>
    <col min="1" max="16384" width="0.85546875" style="1"/>
  </cols>
  <sheetData>
    <row r="1" spans="1:155" s="6" customFormat="1" x14ac:dyDescent="0.2">
      <c r="EY1" s="7" t="s">
        <v>68</v>
      </c>
    </row>
    <row r="2" spans="1:155" s="6" customFormat="1" ht="12.75" customHeight="1" x14ac:dyDescent="0.2">
      <c r="EY2" s="7"/>
    </row>
    <row r="3" spans="1:155" ht="15.75" x14ac:dyDescent="0.25">
      <c r="A3" s="68" t="s">
        <v>67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</row>
    <row r="4" spans="1:155" ht="12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</row>
    <row r="5" spans="1:155" ht="18" x14ac:dyDescent="0.25">
      <c r="EY5" s="9" t="s">
        <v>66</v>
      </c>
    </row>
    <row r="6" spans="1:155" s="4" customFormat="1" ht="15" x14ac:dyDescent="0.25">
      <c r="A6" s="69" t="s">
        <v>47</v>
      </c>
      <c r="B6" s="70"/>
      <c r="C6" s="70"/>
      <c r="D6" s="70"/>
      <c r="E6" s="70"/>
      <c r="F6" s="70"/>
      <c r="G6" s="71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61" t="s">
        <v>45</v>
      </c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 t="s">
        <v>44</v>
      </c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</row>
    <row r="7" spans="1:155" s="4" customFormat="1" ht="15" x14ac:dyDescent="0.25">
      <c r="A7" s="72"/>
      <c r="B7" s="73"/>
      <c r="C7" s="73"/>
      <c r="D7" s="73"/>
      <c r="E7" s="73"/>
      <c r="F7" s="73"/>
      <c r="G7" s="74"/>
      <c r="H7" s="72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61" t="s">
        <v>43</v>
      </c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78" t="s">
        <v>40</v>
      </c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 t="s">
        <v>43</v>
      </c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 t="s">
        <v>40</v>
      </c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</row>
    <row r="8" spans="1:155" s="4" customFormat="1" ht="15" x14ac:dyDescent="0.25">
      <c r="A8" s="72"/>
      <c r="B8" s="73"/>
      <c r="C8" s="73"/>
      <c r="D8" s="73"/>
      <c r="E8" s="73"/>
      <c r="F8" s="73"/>
      <c r="G8" s="74"/>
      <c r="H8" s="72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 t="s">
        <v>42</v>
      </c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 t="s">
        <v>65</v>
      </c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 t="s">
        <v>42</v>
      </c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 t="s">
        <v>65</v>
      </c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</row>
    <row r="9" spans="1:155" ht="15" x14ac:dyDescent="0.25">
      <c r="A9" s="45">
        <v>1</v>
      </c>
      <c r="B9" s="45"/>
      <c r="C9" s="45"/>
      <c r="D9" s="45"/>
      <c r="E9" s="45"/>
      <c r="F9" s="45"/>
      <c r="G9" s="45"/>
      <c r="H9" s="51">
        <v>2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67">
        <v>3</v>
      </c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>
        <v>4</v>
      </c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>
        <v>5</v>
      </c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>
        <v>6</v>
      </c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>
        <v>7</v>
      </c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>
        <v>8</v>
      </c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</row>
    <row r="10" spans="1:155" ht="15" x14ac:dyDescent="0.25">
      <c r="A10" s="41" t="s">
        <v>34</v>
      </c>
      <c r="B10" s="41"/>
      <c r="C10" s="41"/>
      <c r="D10" s="41"/>
      <c r="E10" s="41"/>
      <c r="F10" s="41"/>
      <c r="G10" s="41"/>
      <c r="H10" s="3"/>
      <c r="I10" s="39" t="s">
        <v>64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87">
        <f>BR14</f>
        <v>7.891</v>
      </c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>
        <f>CG14</f>
        <v>7.891</v>
      </c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>
        <v>0</v>
      </c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>
        <f>DI14</f>
        <v>7.3879999999999999</v>
      </c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>
        <f>DX14</f>
        <v>7.3879999999999999</v>
      </c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>
        <v>0</v>
      </c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</row>
    <row r="11" spans="1:155" ht="15" x14ac:dyDescent="0.25">
      <c r="A11" s="80"/>
      <c r="B11" s="81"/>
      <c r="C11" s="81"/>
      <c r="D11" s="81"/>
      <c r="E11" s="81"/>
      <c r="F11" s="81"/>
      <c r="G11" s="82"/>
      <c r="H11" s="3"/>
      <c r="I11" s="39" t="s">
        <v>18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88">
        <v>0</v>
      </c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90"/>
      <c r="CG11" s="88">
        <v>0</v>
      </c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90"/>
      <c r="CU11" s="88">
        <v>0</v>
      </c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90"/>
      <c r="DI11" s="88">
        <v>0</v>
      </c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90"/>
      <c r="DX11" s="88">
        <v>0</v>
      </c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90"/>
      <c r="EL11" s="88">
        <v>0</v>
      </c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90"/>
    </row>
    <row r="12" spans="1:155" ht="15" x14ac:dyDescent="0.25">
      <c r="A12" s="83"/>
      <c r="B12" s="84"/>
      <c r="C12" s="84"/>
      <c r="D12" s="84"/>
      <c r="E12" s="84"/>
      <c r="F12" s="84"/>
      <c r="G12" s="85"/>
      <c r="H12" s="3"/>
      <c r="I12" s="66" t="s">
        <v>32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91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3"/>
      <c r="CG12" s="91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3"/>
      <c r="CU12" s="91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3"/>
      <c r="DI12" s="91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3"/>
      <c r="DX12" s="91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3"/>
      <c r="EL12" s="91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3"/>
    </row>
    <row r="13" spans="1:155" ht="15" x14ac:dyDescent="0.25">
      <c r="A13" s="41"/>
      <c r="B13" s="41"/>
      <c r="C13" s="41"/>
      <c r="D13" s="41"/>
      <c r="E13" s="41"/>
      <c r="F13" s="41"/>
      <c r="G13" s="41"/>
      <c r="H13" s="3"/>
      <c r="I13" s="66" t="s">
        <v>31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87">
        <v>0</v>
      </c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>
        <v>0</v>
      </c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>
        <v>0</v>
      </c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>
        <v>0</v>
      </c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>
        <v>0</v>
      </c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>
        <v>0</v>
      </c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</row>
    <row r="14" spans="1:155" ht="15" x14ac:dyDescent="0.25">
      <c r="A14" s="41"/>
      <c r="B14" s="41"/>
      <c r="C14" s="41"/>
      <c r="D14" s="41"/>
      <c r="E14" s="41"/>
      <c r="F14" s="41"/>
      <c r="G14" s="41"/>
      <c r="H14" s="3"/>
      <c r="I14" s="66" t="s">
        <v>30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87">
        <f>BR19+BR21+BR23</f>
        <v>7.891</v>
      </c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>
        <f>CG19+CG21+CG23</f>
        <v>7.891</v>
      </c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>
        <v>0</v>
      </c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>
        <f>DI19+DI21+DI23</f>
        <v>7.3879999999999999</v>
      </c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>
        <f>DX19+DX21+DX23</f>
        <v>7.3879999999999999</v>
      </c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>
        <v>0</v>
      </c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</row>
    <row r="15" spans="1:155" ht="15" x14ac:dyDescent="0.25">
      <c r="A15" s="41"/>
      <c r="B15" s="41"/>
      <c r="C15" s="41"/>
      <c r="D15" s="41"/>
      <c r="E15" s="41"/>
      <c r="F15" s="41"/>
      <c r="G15" s="41"/>
      <c r="H15" s="3"/>
      <c r="I15" s="66" t="s">
        <v>29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87">
        <v>0</v>
      </c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>
        <v>0</v>
      </c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>
        <v>0</v>
      </c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>
        <v>0</v>
      </c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>
        <v>0</v>
      </c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>
        <v>0</v>
      </c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</row>
    <row r="16" spans="1:155" ht="15" x14ac:dyDescent="0.25">
      <c r="A16" s="41" t="s">
        <v>28</v>
      </c>
      <c r="B16" s="41"/>
      <c r="C16" s="41"/>
      <c r="D16" s="41"/>
      <c r="E16" s="41"/>
      <c r="F16" s="41"/>
      <c r="G16" s="41"/>
      <c r="H16" s="3"/>
      <c r="I16" s="39" t="s">
        <v>63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87">
        <v>0</v>
      </c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>
        <v>0</v>
      </c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>
        <v>0</v>
      </c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>
        <v>0</v>
      </c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>
        <v>0</v>
      </c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>
        <v>0</v>
      </c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</row>
    <row r="17" spans="1:155" ht="15" x14ac:dyDescent="0.25">
      <c r="A17" s="41"/>
      <c r="B17" s="41"/>
      <c r="C17" s="41"/>
      <c r="D17" s="41"/>
      <c r="E17" s="41"/>
      <c r="F17" s="41"/>
      <c r="G17" s="41"/>
      <c r="H17" s="3"/>
      <c r="I17" s="39" t="s">
        <v>18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87">
        <v>0</v>
      </c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>
        <v>0</v>
      </c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>
        <v>0</v>
      </c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>
        <v>0</v>
      </c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>
        <v>0</v>
      </c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>
        <v>0</v>
      </c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</row>
    <row r="18" spans="1:155" ht="15" x14ac:dyDescent="0.25">
      <c r="A18" s="41"/>
      <c r="B18" s="41"/>
      <c r="C18" s="41"/>
      <c r="D18" s="41"/>
      <c r="E18" s="41"/>
      <c r="F18" s="41"/>
      <c r="G18" s="41"/>
      <c r="H18" s="3"/>
      <c r="I18" s="39" t="s">
        <v>26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87">
        <v>0</v>
      </c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>
        <v>0</v>
      </c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>
        <v>0</v>
      </c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>
        <v>0</v>
      </c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>
        <v>0</v>
      </c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>
        <v>0</v>
      </c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</row>
    <row r="19" spans="1:155" ht="15" x14ac:dyDescent="0.25">
      <c r="A19" s="41" t="s">
        <v>25</v>
      </c>
      <c r="B19" s="41"/>
      <c r="C19" s="41"/>
      <c r="D19" s="41"/>
      <c r="E19" s="41"/>
      <c r="F19" s="41"/>
      <c r="G19" s="41"/>
      <c r="H19" s="3"/>
      <c r="I19" s="39" t="s">
        <v>62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87">
        <v>0.28699999999999998</v>
      </c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>
        <v>0.28699999999999998</v>
      </c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>
        <v>0</v>
      </c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>
        <v>0.28699999999999998</v>
      </c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>
        <v>0.28699999999999998</v>
      </c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>
        <v>0</v>
      </c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</row>
    <row r="20" spans="1:155" ht="15" x14ac:dyDescent="0.25">
      <c r="A20" s="41" t="s">
        <v>23</v>
      </c>
      <c r="B20" s="41"/>
      <c r="C20" s="41"/>
      <c r="D20" s="41"/>
      <c r="E20" s="41"/>
      <c r="F20" s="41"/>
      <c r="G20" s="41"/>
      <c r="H20" s="3"/>
      <c r="I20" s="39" t="s">
        <v>61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87">
        <f>BR21+BR23</f>
        <v>7.6040000000000001</v>
      </c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>
        <f>CG21+CG23</f>
        <v>7.6040000000000001</v>
      </c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>
        <v>0</v>
      </c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>
        <f>DI21+DI23</f>
        <v>7.101</v>
      </c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>
        <f>DX21+DX23</f>
        <v>7.101</v>
      </c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>
        <v>0</v>
      </c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</row>
    <row r="21" spans="1:155" ht="15" x14ac:dyDescent="0.25">
      <c r="A21" s="41" t="s">
        <v>21</v>
      </c>
      <c r="B21" s="41"/>
      <c r="C21" s="41"/>
      <c r="D21" s="41"/>
      <c r="E21" s="41"/>
      <c r="F21" s="41"/>
      <c r="G21" s="41"/>
      <c r="H21" s="3"/>
      <c r="I21" s="39" t="s">
        <v>60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87">
        <v>0.42199999999999999</v>
      </c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>
        <v>0.42199999999999999</v>
      </c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>
        <v>0</v>
      </c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>
        <v>0.42199999999999999</v>
      </c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>
        <v>0.42199999999999999</v>
      </c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>
        <v>0</v>
      </c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</row>
    <row r="22" spans="1:155" ht="15" x14ac:dyDescent="0.25">
      <c r="A22" s="41" t="s">
        <v>12</v>
      </c>
      <c r="B22" s="41"/>
      <c r="C22" s="41"/>
      <c r="D22" s="41"/>
      <c r="E22" s="41"/>
      <c r="F22" s="41"/>
      <c r="G22" s="41"/>
      <c r="H22" s="3"/>
      <c r="I22" s="39" t="s">
        <v>59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87">
        <v>0</v>
      </c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>
        <v>0</v>
      </c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>
        <v>0</v>
      </c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>
        <v>0</v>
      </c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>
        <v>0</v>
      </c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>
        <v>0</v>
      </c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</row>
    <row r="23" spans="1:155" ht="15" x14ac:dyDescent="0.25">
      <c r="A23" s="41" t="s">
        <v>58</v>
      </c>
      <c r="B23" s="41"/>
      <c r="C23" s="41"/>
      <c r="D23" s="41"/>
      <c r="E23" s="41"/>
      <c r="F23" s="41"/>
      <c r="G23" s="41"/>
      <c r="H23" s="3"/>
      <c r="I23" s="39" t="s">
        <v>57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87">
        <v>7.1820000000000004</v>
      </c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>
        <v>7.1820000000000004</v>
      </c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>
        <v>0</v>
      </c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>
        <v>6.6790000000000003</v>
      </c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>
        <v>6.6790000000000003</v>
      </c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>
        <v>0</v>
      </c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</row>
    <row r="24" spans="1:155" ht="15" x14ac:dyDescent="0.25"/>
    <row r="25" spans="1:155" ht="15" x14ac:dyDescent="0.25">
      <c r="A25" s="1" t="s">
        <v>10</v>
      </c>
    </row>
    <row r="26" spans="1:155" s="2" customFormat="1" ht="43.5" customHeight="1" x14ac:dyDescent="0.25">
      <c r="F26" s="64" t="s">
        <v>9</v>
      </c>
      <c r="G26" s="64"/>
      <c r="H26" s="64"/>
      <c r="I26" s="65" t="s">
        <v>56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</row>
    <row r="27" spans="1:155" s="2" customFormat="1" ht="15" customHeight="1" x14ac:dyDescent="0.25">
      <c r="F27" s="64" t="s">
        <v>7</v>
      </c>
      <c r="G27" s="64"/>
      <c r="H27" s="64"/>
      <c r="I27" s="2" t="s">
        <v>4</v>
      </c>
    </row>
    <row r="28" spans="1:155" s="2" customFormat="1" ht="15" customHeight="1" x14ac:dyDescent="0.25">
      <c r="F28" s="64" t="s">
        <v>5</v>
      </c>
      <c r="G28" s="64"/>
      <c r="H28" s="64"/>
      <c r="I28" s="2" t="s">
        <v>55</v>
      </c>
    </row>
  </sheetData>
  <mergeCells count="130">
    <mergeCell ref="F27:H27"/>
    <mergeCell ref="F28:H28"/>
    <mergeCell ref="BR11:CF12"/>
    <mergeCell ref="CG11:CT12"/>
    <mergeCell ref="A23:G23"/>
    <mergeCell ref="I23:BQ23"/>
    <mergeCell ref="BR23:CF23"/>
    <mergeCell ref="CG23:CT23"/>
    <mergeCell ref="BR22:CF22"/>
    <mergeCell ref="CG22:CT22"/>
    <mergeCell ref="A22:G22"/>
    <mergeCell ref="I22:BQ22"/>
    <mergeCell ref="A21:G21"/>
    <mergeCell ref="I21:BQ21"/>
    <mergeCell ref="A20:G20"/>
    <mergeCell ref="I20:BQ20"/>
    <mergeCell ref="BR20:CF20"/>
    <mergeCell ref="CG20:CT20"/>
    <mergeCell ref="CG16:CT16"/>
    <mergeCell ref="F26:H26"/>
    <mergeCell ref="I26:EY26"/>
    <mergeCell ref="CG13:CT13"/>
    <mergeCell ref="CU13:DH13"/>
    <mergeCell ref="BR13:CF13"/>
    <mergeCell ref="CU23:DH23"/>
    <mergeCell ref="EL22:EY22"/>
    <mergeCell ref="DI22:DW22"/>
    <mergeCell ref="DX22:EK22"/>
    <mergeCell ref="EL23:EY23"/>
    <mergeCell ref="DI23:DW23"/>
    <mergeCell ref="DX23:EK23"/>
    <mergeCell ref="CU22:DH22"/>
    <mergeCell ref="EL21:EY21"/>
    <mergeCell ref="DI21:DW21"/>
    <mergeCell ref="DX21:EK21"/>
    <mergeCell ref="CU21:DH21"/>
    <mergeCell ref="CU20:DH20"/>
    <mergeCell ref="EL19:EY19"/>
    <mergeCell ref="DI19:DW19"/>
    <mergeCell ref="DX19:EK19"/>
    <mergeCell ref="CU19:DH19"/>
    <mergeCell ref="EL20:EY20"/>
    <mergeCell ref="DI20:DW20"/>
    <mergeCell ref="DX20:EK20"/>
    <mergeCell ref="BR21:CF21"/>
    <mergeCell ref="CG21:CT21"/>
    <mergeCell ref="CU18:DH18"/>
    <mergeCell ref="EL17:EY17"/>
    <mergeCell ref="DI17:DW17"/>
    <mergeCell ref="DX17:EK17"/>
    <mergeCell ref="CU17:DH17"/>
    <mergeCell ref="EL18:EY18"/>
    <mergeCell ref="DI18:DW18"/>
    <mergeCell ref="DX18:EK18"/>
    <mergeCell ref="A19:G19"/>
    <mergeCell ref="I19:BQ19"/>
    <mergeCell ref="BR19:CF19"/>
    <mergeCell ref="CG19:CT19"/>
    <mergeCell ref="A18:G18"/>
    <mergeCell ref="I18:BQ18"/>
    <mergeCell ref="BR18:CF18"/>
    <mergeCell ref="CG18:CT18"/>
    <mergeCell ref="CU16:DH16"/>
    <mergeCell ref="EL15:EY15"/>
    <mergeCell ref="DI15:DW15"/>
    <mergeCell ref="DX15:EK15"/>
    <mergeCell ref="CU15:DH15"/>
    <mergeCell ref="A17:G17"/>
    <mergeCell ref="I17:BQ17"/>
    <mergeCell ref="BR17:CF17"/>
    <mergeCell ref="CG17:CT17"/>
    <mergeCell ref="EL16:EY16"/>
    <mergeCell ref="DI16:DW16"/>
    <mergeCell ref="DX16:EK16"/>
    <mergeCell ref="A16:G16"/>
    <mergeCell ref="I16:BQ16"/>
    <mergeCell ref="BR16:CF16"/>
    <mergeCell ref="A14:G14"/>
    <mergeCell ref="I14:BQ14"/>
    <mergeCell ref="BR14:CF14"/>
    <mergeCell ref="CG14:CT14"/>
    <mergeCell ref="EL14:EY14"/>
    <mergeCell ref="A15:G15"/>
    <mergeCell ref="I15:BQ15"/>
    <mergeCell ref="BR15:CF15"/>
    <mergeCell ref="CG15:CT15"/>
    <mergeCell ref="A9:G9"/>
    <mergeCell ref="H9:BQ9"/>
    <mergeCell ref="CG10:CT10"/>
    <mergeCell ref="A10:G10"/>
    <mergeCell ref="I10:BQ10"/>
    <mergeCell ref="I11:BQ11"/>
    <mergeCell ref="EL9:EY9"/>
    <mergeCell ref="EL10:EY10"/>
    <mergeCell ref="A11:G12"/>
    <mergeCell ref="I12:BQ12"/>
    <mergeCell ref="DI13:DW13"/>
    <mergeCell ref="DI11:DW12"/>
    <mergeCell ref="DX14:EK14"/>
    <mergeCell ref="DX13:EK13"/>
    <mergeCell ref="EL13:EY13"/>
    <mergeCell ref="CU9:DH9"/>
    <mergeCell ref="CU10:DH10"/>
    <mergeCell ref="CG9:CT9"/>
    <mergeCell ref="CU14:DH14"/>
    <mergeCell ref="DI14:DW14"/>
    <mergeCell ref="A3:EY3"/>
    <mergeCell ref="A6:G8"/>
    <mergeCell ref="H6:BQ8"/>
    <mergeCell ref="A13:G13"/>
    <mergeCell ref="I13:BQ13"/>
    <mergeCell ref="BR9:CF9"/>
    <mergeCell ref="BR10:CF10"/>
    <mergeCell ref="DX9:EK9"/>
    <mergeCell ref="DX10:EK10"/>
    <mergeCell ref="DI9:DW9"/>
    <mergeCell ref="CU11:DH12"/>
    <mergeCell ref="DI10:DW10"/>
    <mergeCell ref="CU8:DH8"/>
    <mergeCell ref="EL8:EY8"/>
    <mergeCell ref="DX7:EY7"/>
    <mergeCell ref="DX8:EK8"/>
    <mergeCell ref="BR6:DH6"/>
    <mergeCell ref="DI6:EY6"/>
    <mergeCell ref="CG7:DH7"/>
    <mergeCell ref="BR7:CF8"/>
    <mergeCell ref="DI7:DW8"/>
    <mergeCell ref="CG8:CT8"/>
    <mergeCell ref="DX11:EK12"/>
    <mergeCell ref="EL11:EY12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27"/>
  <sheetViews>
    <sheetView view="pageBreakPreview" zoomScaleNormal="100" zoomScaleSheetLayoutView="100" workbookViewId="0">
      <selection activeCell="GX11" sqref="GX11"/>
    </sheetView>
  </sheetViews>
  <sheetFormatPr defaultColWidth="0.85546875" defaultRowHeight="12" customHeight="1" x14ac:dyDescent="0.25"/>
  <cols>
    <col min="1" max="16384" width="0.85546875" style="1"/>
  </cols>
  <sheetData>
    <row r="1" spans="1:155" s="6" customFormat="1" ht="11.25" customHeight="1" x14ac:dyDescent="0.2">
      <c r="EY1" s="7" t="s">
        <v>85</v>
      </c>
    </row>
    <row r="2" spans="1:155" ht="9" customHeight="1" x14ac:dyDescent="0.25"/>
    <row r="3" spans="1:155" ht="13.5" customHeight="1" x14ac:dyDescent="0.25">
      <c r="A3" s="68" t="s">
        <v>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</row>
    <row r="4" spans="1:155" s="2" customFormat="1" ht="9" customHeight="1" x14ac:dyDescent="0.25">
      <c r="EY4" s="5"/>
    </row>
    <row r="5" spans="1:155" s="4" customFormat="1" ht="14.25" customHeight="1" x14ac:dyDescent="0.25">
      <c r="A5" s="69" t="s">
        <v>47</v>
      </c>
      <c r="B5" s="70"/>
      <c r="C5" s="70"/>
      <c r="D5" s="70"/>
      <c r="E5" s="70"/>
      <c r="F5" s="71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61" t="s">
        <v>45</v>
      </c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 t="s">
        <v>44</v>
      </c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</row>
    <row r="6" spans="1:155" s="4" customFormat="1" ht="129" customHeight="1" x14ac:dyDescent="0.25">
      <c r="A6" s="75"/>
      <c r="B6" s="76"/>
      <c r="C6" s="76"/>
      <c r="D6" s="76"/>
      <c r="E6" s="76"/>
      <c r="F6" s="77"/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61" t="s">
        <v>83</v>
      </c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 t="s">
        <v>82</v>
      </c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 t="s">
        <v>81</v>
      </c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78" t="s">
        <v>80</v>
      </c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 t="s">
        <v>83</v>
      </c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 t="s">
        <v>82</v>
      </c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 t="s">
        <v>81</v>
      </c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78" t="s">
        <v>80</v>
      </c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</row>
    <row r="7" spans="1:155" s="12" customFormat="1" ht="13.5" customHeight="1" x14ac:dyDescent="0.25">
      <c r="A7" s="37">
        <v>1</v>
      </c>
      <c r="B7" s="37"/>
      <c r="C7" s="37"/>
      <c r="D7" s="37"/>
      <c r="E7" s="37"/>
      <c r="F7" s="37"/>
      <c r="G7" s="94">
        <v>2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54">
        <v>3</v>
      </c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>
        <v>4</v>
      </c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>
        <v>5</v>
      </c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>
        <v>6</v>
      </c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>
        <v>7</v>
      </c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>
        <v>8</v>
      </c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>
        <v>9</v>
      </c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>
        <v>10</v>
      </c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</row>
    <row r="8" spans="1:155" s="2" customFormat="1" ht="15" x14ac:dyDescent="0.25">
      <c r="A8" s="96" t="s">
        <v>34</v>
      </c>
      <c r="B8" s="96"/>
      <c r="C8" s="96"/>
      <c r="D8" s="96"/>
      <c r="E8" s="96"/>
      <c r="F8" s="96"/>
      <c r="G8" s="11"/>
      <c r="H8" s="98" t="s">
        <v>79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67">
        <v>1.92</v>
      </c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>
        <v>7.891</v>
      </c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>
        <v>1.92</v>
      </c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>
        <v>7.101</v>
      </c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</row>
    <row r="9" spans="1:155" s="2" customFormat="1" ht="15" x14ac:dyDescent="0.25">
      <c r="A9" s="96"/>
      <c r="B9" s="96"/>
      <c r="C9" s="96"/>
      <c r="D9" s="96"/>
      <c r="E9" s="96"/>
      <c r="F9" s="96"/>
      <c r="G9" s="11"/>
      <c r="H9" s="97" t="s">
        <v>77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67">
        <v>1.92</v>
      </c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>
        <v>7.891</v>
      </c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>
        <v>1.92</v>
      </c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>
        <v>7.101</v>
      </c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</row>
    <row r="10" spans="1:155" s="2" customFormat="1" ht="15" x14ac:dyDescent="0.25">
      <c r="A10" s="96"/>
      <c r="B10" s="96"/>
      <c r="C10" s="96"/>
      <c r="D10" s="96"/>
      <c r="E10" s="96"/>
      <c r="F10" s="96"/>
      <c r="G10" s="11"/>
      <c r="H10" s="97" t="s">
        <v>76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67">
        <v>0</v>
      </c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>
        <v>0</v>
      </c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>
        <v>0</v>
      </c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>
        <v>0</v>
      </c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</row>
    <row r="11" spans="1:155" s="2" customFormat="1" ht="15" x14ac:dyDescent="0.25">
      <c r="A11" s="96"/>
      <c r="B11" s="96"/>
      <c r="C11" s="96"/>
      <c r="D11" s="96"/>
      <c r="E11" s="96"/>
      <c r="F11" s="96"/>
      <c r="G11" s="11"/>
      <c r="H11" s="97" t="s">
        <v>75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</row>
    <row r="12" spans="1:155" s="2" customFormat="1" ht="15" x14ac:dyDescent="0.25">
      <c r="A12" s="96"/>
      <c r="B12" s="96"/>
      <c r="C12" s="96"/>
      <c r="D12" s="96"/>
      <c r="E12" s="96"/>
      <c r="F12" s="96"/>
      <c r="G12" s="11"/>
      <c r="H12" s="97" t="s">
        <v>74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</row>
    <row r="13" spans="1:155" s="2" customFormat="1" ht="15" x14ac:dyDescent="0.25">
      <c r="A13" s="96"/>
      <c r="B13" s="96"/>
      <c r="C13" s="96"/>
      <c r="D13" s="96"/>
      <c r="E13" s="96"/>
      <c r="F13" s="96"/>
      <c r="G13" s="11"/>
      <c r="H13" s="97" t="s">
        <v>73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</row>
    <row r="14" spans="1:155" s="2" customFormat="1" ht="15" x14ac:dyDescent="0.25">
      <c r="A14" s="96"/>
      <c r="B14" s="96"/>
      <c r="C14" s="96"/>
      <c r="D14" s="96"/>
      <c r="E14" s="96"/>
      <c r="F14" s="96"/>
      <c r="G14" s="11"/>
      <c r="H14" s="97" t="s">
        <v>72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</row>
    <row r="15" spans="1:155" s="2" customFormat="1" ht="15" x14ac:dyDescent="0.25">
      <c r="A15" s="96"/>
      <c r="B15" s="96"/>
      <c r="C15" s="96"/>
      <c r="D15" s="96"/>
      <c r="E15" s="96"/>
      <c r="F15" s="96"/>
      <c r="G15" s="11"/>
      <c r="H15" s="98" t="s">
        <v>71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67">
        <v>0</v>
      </c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>
        <v>0</v>
      </c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>
        <v>0</v>
      </c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>
        <v>0</v>
      </c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</row>
    <row r="16" spans="1:155" s="2" customFormat="1" ht="29.25" customHeight="1" x14ac:dyDescent="0.25">
      <c r="A16" s="96"/>
      <c r="B16" s="96"/>
      <c r="C16" s="96"/>
      <c r="D16" s="96"/>
      <c r="E16" s="96"/>
      <c r="F16" s="96"/>
      <c r="G16" s="11"/>
      <c r="H16" s="98" t="s">
        <v>78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</row>
    <row r="17" spans="1:155" s="2" customFormat="1" ht="15" x14ac:dyDescent="0.25">
      <c r="A17" s="96"/>
      <c r="B17" s="96"/>
      <c r="C17" s="96"/>
      <c r="D17" s="96"/>
      <c r="E17" s="96"/>
      <c r="F17" s="96"/>
      <c r="G17" s="11"/>
      <c r="H17" s="97" t="s">
        <v>77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</row>
    <row r="18" spans="1:155" s="2" customFormat="1" ht="15" x14ac:dyDescent="0.25">
      <c r="A18" s="96"/>
      <c r="B18" s="96"/>
      <c r="C18" s="96"/>
      <c r="D18" s="96"/>
      <c r="E18" s="96"/>
      <c r="F18" s="96"/>
      <c r="G18" s="11"/>
      <c r="H18" s="97" t="s">
        <v>76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</row>
    <row r="19" spans="1:155" s="2" customFormat="1" ht="15" x14ac:dyDescent="0.25">
      <c r="A19" s="96"/>
      <c r="B19" s="96"/>
      <c r="C19" s="96"/>
      <c r="D19" s="96"/>
      <c r="E19" s="96"/>
      <c r="F19" s="96"/>
      <c r="G19" s="11"/>
      <c r="H19" s="97" t="s">
        <v>75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</row>
    <row r="20" spans="1:155" s="2" customFormat="1" ht="15" x14ac:dyDescent="0.25">
      <c r="A20" s="96"/>
      <c r="B20" s="96"/>
      <c r="C20" s="96"/>
      <c r="D20" s="96"/>
      <c r="E20" s="96"/>
      <c r="F20" s="96"/>
      <c r="G20" s="11"/>
      <c r="H20" s="97" t="s">
        <v>74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</row>
    <row r="21" spans="1:155" s="2" customFormat="1" ht="15" x14ac:dyDescent="0.25">
      <c r="A21" s="96"/>
      <c r="B21" s="96"/>
      <c r="C21" s="96"/>
      <c r="D21" s="96"/>
      <c r="E21" s="96"/>
      <c r="F21" s="96"/>
      <c r="G21" s="11"/>
      <c r="H21" s="97" t="s">
        <v>73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</row>
    <row r="22" spans="1:155" s="2" customFormat="1" ht="15" x14ac:dyDescent="0.25">
      <c r="A22" s="96"/>
      <c r="B22" s="96"/>
      <c r="C22" s="96"/>
      <c r="D22" s="96"/>
      <c r="E22" s="96"/>
      <c r="F22" s="96"/>
      <c r="G22" s="11"/>
      <c r="H22" s="97" t="s">
        <v>72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</row>
    <row r="23" spans="1:155" s="2" customFormat="1" ht="15" x14ac:dyDescent="0.25">
      <c r="A23" s="96"/>
      <c r="B23" s="96"/>
      <c r="C23" s="96"/>
      <c r="D23" s="96"/>
      <c r="E23" s="96"/>
      <c r="F23" s="96"/>
      <c r="G23" s="11"/>
      <c r="H23" s="98" t="s">
        <v>71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</row>
    <row r="24" spans="1:155" ht="9" customHeight="1" x14ac:dyDescent="0.25"/>
    <row r="25" spans="1:155" ht="13.5" customHeight="1" x14ac:dyDescent="0.25">
      <c r="A25" s="1" t="s">
        <v>10</v>
      </c>
    </row>
    <row r="26" spans="1:155" s="2" customFormat="1" ht="29.25" customHeight="1" x14ac:dyDescent="0.25">
      <c r="E26" s="64" t="s">
        <v>9</v>
      </c>
      <c r="F26" s="64"/>
      <c r="G26" s="64"/>
      <c r="H26" s="65" t="s">
        <v>70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</row>
    <row r="27" spans="1:155" s="2" customFormat="1" ht="15" x14ac:dyDescent="0.25">
      <c r="E27" s="64" t="s">
        <v>7</v>
      </c>
      <c r="F27" s="64"/>
      <c r="G27" s="64"/>
      <c r="H27" s="2" t="s">
        <v>69</v>
      </c>
    </row>
  </sheetData>
  <mergeCells count="186">
    <mergeCell ref="E27:G27"/>
    <mergeCell ref="CG20:CT20"/>
    <mergeCell ref="CU20:DI20"/>
    <mergeCell ref="DJ20:DW20"/>
    <mergeCell ref="EL20:EY20"/>
    <mergeCell ref="DX20:EK20"/>
    <mergeCell ref="A20:F20"/>
    <mergeCell ref="AP20:BD20"/>
    <mergeCell ref="BE20:BR20"/>
    <mergeCell ref="BS20:CF20"/>
    <mergeCell ref="DJ23:DW23"/>
    <mergeCell ref="A23:F23"/>
    <mergeCell ref="H23:AO23"/>
    <mergeCell ref="AP23:BD23"/>
    <mergeCell ref="BE23:BR23"/>
    <mergeCell ref="DJ22:DW22"/>
    <mergeCell ref="BE22:BR22"/>
    <mergeCell ref="BS22:CF22"/>
    <mergeCell ref="CG22:CT22"/>
    <mergeCell ref="CU22:DI22"/>
    <mergeCell ref="BS23:CF23"/>
    <mergeCell ref="CG23:CT23"/>
    <mergeCell ref="CU23:DI23"/>
    <mergeCell ref="DX22:EK22"/>
    <mergeCell ref="A19:F19"/>
    <mergeCell ref="AP19:BD19"/>
    <mergeCell ref="BE19:BR19"/>
    <mergeCell ref="BS19:CF19"/>
    <mergeCell ref="CG19:CT19"/>
    <mergeCell ref="CU19:DI19"/>
    <mergeCell ref="DJ19:DW19"/>
    <mergeCell ref="DX19:EK19"/>
    <mergeCell ref="EL19:EY19"/>
    <mergeCell ref="A18:F18"/>
    <mergeCell ref="AP18:BD18"/>
    <mergeCell ref="BE18:BR18"/>
    <mergeCell ref="BS18:CF18"/>
    <mergeCell ref="EL16:EY16"/>
    <mergeCell ref="A17:F17"/>
    <mergeCell ref="AP17:BD17"/>
    <mergeCell ref="BE17:BR17"/>
    <mergeCell ref="BS17:CF17"/>
    <mergeCell ref="CG17:CT17"/>
    <mergeCell ref="EL18:EY18"/>
    <mergeCell ref="BE16:BR16"/>
    <mergeCell ref="BS16:CF16"/>
    <mergeCell ref="CU16:DI16"/>
    <mergeCell ref="A10:F10"/>
    <mergeCell ref="H10:AO10"/>
    <mergeCell ref="CU7:DI7"/>
    <mergeCell ref="CU10:DI10"/>
    <mergeCell ref="AP9:BD9"/>
    <mergeCell ref="A9:F9"/>
    <mergeCell ref="H9:AO9"/>
    <mergeCell ref="CG15:CT15"/>
    <mergeCell ref="CU15:DI15"/>
    <mergeCell ref="A12:F12"/>
    <mergeCell ref="H12:AO12"/>
    <mergeCell ref="AP12:BD12"/>
    <mergeCell ref="BE12:BR12"/>
    <mergeCell ref="A14:F14"/>
    <mergeCell ref="H14:AO14"/>
    <mergeCell ref="AP14:BD14"/>
    <mergeCell ref="BE14:BR14"/>
    <mergeCell ref="BS14:CF14"/>
    <mergeCell ref="A13:F13"/>
    <mergeCell ref="H13:AO13"/>
    <mergeCell ref="AP13:BD13"/>
    <mergeCell ref="BE13:BR13"/>
    <mergeCell ref="A15:F15"/>
    <mergeCell ref="H15:AO15"/>
    <mergeCell ref="AP6:BD6"/>
    <mergeCell ref="BE6:BR6"/>
    <mergeCell ref="BS6:CF6"/>
    <mergeCell ref="DX23:EK23"/>
    <mergeCell ref="EL23:EY23"/>
    <mergeCell ref="AP10:BD10"/>
    <mergeCell ref="BE10:BR10"/>
    <mergeCell ref="EL10:EY10"/>
    <mergeCell ref="EL7:EY7"/>
    <mergeCell ref="EL8:EY8"/>
    <mergeCell ref="EL9:EY9"/>
    <mergeCell ref="EL13:EY13"/>
    <mergeCell ref="DJ16:DW16"/>
    <mergeCell ref="DX16:EK16"/>
    <mergeCell ref="EL14:EY14"/>
    <mergeCell ref="AP15:BD15"/>
    <mergeCell ref="BE15:BR15"/>
    <mergeCell ref="BS15:CF15"/>
    <mergeCell ref="DJ15:DW15"/>
    <mergeCell ref="DX15:EK15"/>
    <mergeCell ref="DJ17:DW17"/>
    <mergeCell ref="DX17:EK17"/>
    <mergeCell ref="EL17:EY17"/>
    <mergeCell ref="EL15:EY15"/>
    <mergeCell ref="EL22:EY22"/>
    <mergeCell ref="DJ9:DW9"/>
    <mergeCell ref="DX9:EK9"/>
    <mergeCell ref="DX10:EK10"/>
    <mergeCell ref="DJ10:DW10"/>
    <mergeCell ref="DJ11:DW11"/>
    <mergeCell ref="DX11:EK11"/>
    <mergeCell ref="EL11:EY11"/>
    <mergeCell ref="DX12:EK12"/>
    <mergeCell ref="EL21:EY21"/>
    <mergeCell ref="A22:F22"/>
    <mergeCell ref="H22:AO22"/>
    <mergeCell ref="AP22:BD22"/>
    <mergeCell ref="A11:F11"/>
    <mergeCell ref="H11:AO11"/>
    <mergeCell ref="AP11:BD11"/>
    <mergeCell ref="H20:AO20"/>
    <mergeCell ref="CG21:CT21"/>
    <mergeCell ref="CU21:DI21"/>
    <mergeCell ref="CG14:CT14"/>
    <mergeCell ref="CU14:DI14"/>
    <mergeCell ref="CG16:CT16"/>
    <mergeCell ref="BE11:BR11"/>
    <mergeCell ref="CU11:DI11"/>
    <mergeCell ref="H17:AO17"/>
    <mergeCell ref="H18:AO18"/>
    <mergeCell ref="H19:AO19"/>
    <mergeCell ref="AP21:BD21"/>
    <mergeCell ref="BE21:BR21"/>
    <mergeCell ref="CU17:DI17"/>
    <mergeCell ref="CG18:CT18"/>
    <mergeCell ref="A16:F16"/>
    <mergeCell ref="H16:AO16"/>
    <mergeCell ref="AP16:BD16"/>
    <mergeCell ref="CG9:CT9"/>
    <mergeCell ref="BE9:BR9"/>
    <mergeCell ref="BS9:CF9"/>
    <mergeCell ref="BS12:CF12"/>
    <mergeCell ref="CG12:CT12"/>
    <mergeCell ref="CU12:DI12"/>
    <mergeCell ref="DJ12:DW12"/>
    <mergeCell ref="EL12:EY12"/>
    <mergeCell ref="BS11:CF11"/>
    <mergeCell ref="A3:EY3"/>
    <mergeCell ref="A8:F8"/>
    <mergeCell ref="H8:AO8"/>
    <mergeCell ref="AP7:BD7"/>
    <mergeCell ref="AP8:BD8"/>
    <mergeCell ref="BE7:BR7"/>
    <mergeCell ref="CU6:DI6"/>
    <mergeCell ref="DJ6:DW6"/>
    <mergeCell ref="DX6:EK6"/>
    <mergeCell ref="A7:F7"/>
    <mergeCell ref="DJ7:DW7"/>
    <mergeCell ref="DJ8:DW8"/>
    <mergeCell ref="BS8:CF8"/>
    <mergeCell ref="BS7:CF7"/>
    <mergeCell ref="CG6:CT6"/>
    <mergeCell ref="CG7:CT7"/>
    <mergeCell ref="CG8:CT8"/>
    <mergeCell ref="EL6:EY6"/>
    <mergeCell ref="BE8:BR8"/>
    <mergeCell ref="CU8:DI8"/>
    <mergeCell ref="DX7:EK7"/>
    <mergeCell ref="DX8:EK8"/>
    <mergeCell ref="AP5:CT5"/>
    <mergeCell ref="CU5:EY5"/>
    <mergeCell ref="G7:AO7"/>
    <mergeCell ref="A5:F6"/>
    <mergeCell ref="G5:AO6"/>
    <mergeCell ref="E26:G26"/>
    <mergeCell ref="H26:EY26"/>
    <mergeCell ref="CU18:DI18"/>
    <mergeCell ref="DJ18:DW18"/>
    <mergeCell ref="DX18:EK18"/>
    <mergeCell ref="A21:F21"/>
    <mergeCell ref="H21:AO21"/>
    <mergeCell ref="BS21:CF21"/>
    <mergeCell ref="DJ14:DW14"/>
    <mergeCell ref="BS10:CF10"/>
    <mergeCell ref="CU9:DI9"/>
    <mergeCell ref="CG10:CT10"/>
    <mergeCell ref="CG11:CT11"/>
    <mergeCell ref="DX21:EK21"/>
    <mergeCell ref="BS13:CF13"/>
    <mergeCell ref="CG13:CT13"/>
    <mergeCell ref="CU13:DI13"/>
    <mergeCell ref="DJ13:DW13"/>
    <mergeCell ref="DX13:EK13"/>
    <mergeCell ref="DJ21:DW21"/>
    <mergeCell ref="DX14:EK14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S175"/>
  <sheetViews>
    <sheetView view="pageBreakPreview" topLeftCell="A163" zoomScaleNormal="100" workbookViewId="0">
      <selection activeCell="EK168" sqref="EK168"/>
    </sheetView>
  </sheetViews>
  <sheetFormatPr defaultColWidth="0.85546875" defaultRowHeight="15" x14ac:dyDescent="0.25"/>
  <cols>
    <col min="1" max="16384" width="0.85546875" style="13"/>
  </cols>
  <sheetData>
    <row r="1" spans="1:105" s="18" customFormat="1" ht="12" customHeight="1" x14ac:dyDescent="0.2">
      <c r="DA1" s="19" t="s">
        <v>288</v>
      </c>
    </row>
    <row r="2" spans="1:105" s="18" customFormat="1" ht="12.75" customHeight="1" x14ac:dyDescent="0.2">
      <c r="DA2" s="19"/>
    </row>
    <row r="3" spans="1:105" ht="13.5" customHeight="1" x14ac:dyDescent="0.25">
      <c r="A3" s="38" t="s">
        <v>287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</row>
    <row r="4" spans="1:105" ht="12.75" customHeight="1" x14ac:dyDescent="0.25"/>
    <row r="5" spans="1:105" s="17" customFormat="1" ht="42.75" customHeight="1" x14ac:dyDescent="0.25">
      <c r="A5" s="44" t="s">
        <v>286</v>
      </c>
      <c r="B5" s="44"/>
      <c r="C5" s="44"/>
      <c r="D5" s="44"/>
      <c r="E5" s="44"/>
      <c r="F5" s="44"/>
      <c r="G5" s="44"/>
      <c r="H5" s="44"/>
      <c r="I5" s="44"/>
      <c r="J5" s="48" t="s">
        <v>46</v>
      </c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50"/>
      <c r="BG5" s="44" t="s">
        <v>285</v>
      </c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 t="s">
        <v>45</v>
      </c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 t="s">
        <v>284</v>
      </c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</row>
    <row r="6" spans="1:105" s="16" customFormat="1" ht="14.25" customHeight="1" x14ac:dyDescent="0.25">
      <c r="A6" s="45">
        <v>1</v>
      </c>
      <c r="B6" s="45"/>
      <c r="C6" s="45"/>
      <c r="D6" s="45"/>
      <c r="E6" s="45"/>
      <c r="F6" s="45"/>
      <c r="G6" s="45"/>
      <c r="H6" s="45"/>
      <c r="I6" s="45"/>
      <c r="J6" s="51">
        <v>2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3"/>
      <c r="BG6" s="45">
        <v>3</v>
      </c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>
        <v>4</v>
      </c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>
        <v>5</v>
      </c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</row>
    <row r="7" spans="1:105" s="14" customFormat="1" x14ac:dyDescent="0.25">
      <c r="A7" s="99" t="s">
        <v>34</v>
      </c>
      <c r="B7" s="99"/>
      <c r="C7" s="99"/>
      <c r="D7" s="99"/>
      <c r="E7" s="99"/>
      <c r="F7" s="99"/>
      <c r="G7" s="99"/>
      <c r="H7" s="99"/>
      <c r="I7" s="99"/>
      <c r="J7" s="15"/>
      <c r="K7" s="100" t="s">
        <v>283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1"/>
      <c r="BG7" s="45" t="s">
        <v>261</v>
      </c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>
        <v>0</v>
      </c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>
        <v>0</v>
      </c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</row>
    <row r="8" spans="1:105" s="14" customFormat="1" ht="30" customHeight="1" x14ac:dyDescent="0.25">
      <c r="A8" s="99" t="s">
        <v>28</v>
      </c>
      <c r="B8" s="99"/>
      <c r="C8" s="99"/>
      <c r="D8" s="99"/>
      <c r="E8" s="99"/>
      <c r="F8" s="99"/>
      <c r="G8" s="99"/>
      <c r="H8" s="99"/>
      <c r="I8" s="99"/>
      <c r="J8" s="15"/>
      <c r="K8" s="100" t="s">
        <v>282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45" t="s">
        <v>261</v>
      </c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>
        <v>0</v>
      </c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>
        <v>0</v>
      </c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</row>
    <row r="9" spans="1:105" s="14" customFormat="1" x14ac:dyDescent="0.25">
      <c r="A9" s="99" t="s">
        <v>281</v>
      </c>
      <c r="B9" s="99"/>
      <c r="C9" s="99"/>
      <c r="D9" s="99"/>
      <c r="E9" s="99"/>
      <c r="F9" s="99"/>
      <c r="G9" s="99"/>
      <c r="H9" s="99"/>
      <c r="I9" s="99"/>
      <c r="J9" s="15"/>
      <c r="K9" s="102" t="s">
        <v>280</v>
      </c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45" t="s">
        <v>261</v>
      </c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>
        <v>0</v>
      </c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>
        <v>0</v>
      </c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</row>
    <row r="10" spans="1:105" s="14" customFormat="1" x14ac:dyDescent="0.25">
      <c r="A10" s="99" t="s">
        <v>279</v>
      </c>
      <c r="B10" s="99"/>
      <c r="C10" s="99"/>
      <c r="D10" s="99"/>
      <c r="E10" s="99"/>
      <c r="F10" s="99"/>
      <c r="G10" s="99"/>
      <c r="H10" s="99"/>
      <c r="I10" s="99"/>
      <c r="J10" s="15"/>
      <c r="K10" s="104" t="s">
        <v>278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5"/>
      <c r="BG10" s="45" t="s">
        <v>158</v>
      </c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>
        <v>0</v>
      </c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>
        <v>0</v>
      </c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</row>
    <row r="11" spans="1:105" s="14" customFormat="1" x14ac:dyDescent="0.25">
      <c r="A11" s="99" t="s">
        <v>277</v>
      </c>
      <c r="B11" s="99"/>
      <c r="C11" s="99"/>
      <c r="D11" s="99"/>
      <c r="E11" s="99"/>
      <c r="F11" s="99"/>
      <c r="G11" s="99"/>
      <c r="H11" s="99"/>
      <c r="I11" s="99"/>
      <c r="J11" s="15"/>
      <c r="K11" s="102" t="s">
        <v>108</v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45" t="s">
        <v>261</v>
      </c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>
        <v>0.36930600000000002</v>
      </c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>
        <v>0.36930600000000002</v>
      </c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</row>
    <row r="12" spans="1:105" s="14" customFormat="1" x14ac:dyDescent="0.25">
      <c r="A12" s="99" t="s">
        <v>276</v>
      </c>
      <c r="B12" s="99"/>
      <c r="C12" s="99"/>
      <c r="D12" s="99"/>
      <c r="E12" s="99"/>
      <c r="F12" s="99"/>
      <c r="G12" s="99"/>
      <c r="H12" s="99"/>
      <c r="I12" s="99"/>
      <c r="J12" s="15"/>
      <c r="K12" s="104" t="s">
        <v>275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5"/>
      <c r="BG12" s="45" t="s">
        <v>274</v>
      </c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</row>
    <row r="13" spans="1:105" s="14" customFormat="1" x14ac:dyDescent="0.25">
      <c r="A13" s="99" t="s">
        <v>25</v>
      </c>
      <c r="B13" s="99"/>
      <c r="C13" s="99"/>
      <c r="D13" s="99"/>
      <c r="E13" s="99"/>
      <c r="F13" s="99"/>
      <c r="G13" s="99"/>
      <c r="H13" s="99"/>
      <c r="I13" s="99"/>
      <c r="J13" s="15"/>
      <c r="K13" s="100" t="s">
        <v>262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1"/>
      <c r="BG13" s="45" t="s">
        <v>261</v>
      </c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>
        <v>0</v>
      </c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>
        <v>0</v>
      </c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</row>
    <row r="14" spans="1:105" s="14" customFormat="1" ht="29.25" customHeight="1" x14ac:dyDescent="0.25">
      <c r="A14" s="99" t="s">
        <v>23</v>
      </c>
      <c r="B14" s="99"/>
      <c r="C14" s="99"/>
      <c r="D14" s="99"/>
      <c r="E14" s="99"/>
      <c r="F14" s="99"/>
      <c r="G14" s="99"/>
      <c r="H14" s="99"/>
      <c r="I14" s="99"/>
      <c r="J14" s="15"/>
      <c r="K14" s="100" t="s">
        <v>273</v>
      </c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1"/>
      <c r="BG14" s="45" t="s">
        <v>261</v>
      </c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>
        <v>0</v>
      </c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>
        <v>0</v>
      </c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</row>
    <row r="15" spans="1:105" s="14" customFormat="1" x14ac:dyDescent="0.25">
      <c r="A15" s="99" t="s">
        <v>272</v>
      </c>
      <c r="B15" s="99"/>
      <c r="C15" s="99"/>
      <c r="D15" s="99"/>
      <c r="E15" s="99"/>
      <c r="F15" s="99"/>
      <c r="G15" s="99"/>
      <c r="H15" s="99"/>
      <c r="I15" s="99"/>
      <c r="J15" s="15"/>
      <c r="K15" s="102" t="s">
        <v>270</v>
      </c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3"/>
      <c r="BG15" s="45" t="s">
        <v>158</v>
      </c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>
        <v>0</v>
      </c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>
        <v>0</v>
      </c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</row>
    <row r="16" spans="1:105" s="14" customFormat="1" ht="29.25" customHeight="1" x14ac:dyDescent="0.25">
      <c r="A16" s="99" t="s">
        <v>21</v>
      </c>
      <c r="B16" s="99"/>
      <c r="C16" s="99"/>
      <c r="D16" s="99"/>
      <c r="E16" s="99"/>
      <c r="F16" s="99"/>
      <c r="G16" s="99"/>
      <c r="H16" s="99"/>
      <c r="I16" s="99"/>
      <c r="J16" s="15"/>
      <c r="K16" s="100" t="s">
        <v>271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1"/>
      <c r="BG16" s="45" t="s">
        <v>261</v>
      </c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>
        <v>0</v>
      </c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>
        <v>0</v>
      </c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</row>
    <row r="17" spans="1:105" s="14" customFormat="1" x14ac:dyDescent="0.25">
      <c r="A17" s="99" t="s">
        <v>19</v>
      </c>
      <c r="B17" s="99"/>
      <c r="C17" s="99"/>
      <c r="D17" s="99"/>
      <c r="E17" s="99"/>
      <c r="F17" s="99"/>
      <c r="G17" s="99"/>
      <c r="H17" s="99"/>
      <c r="I17" s="99"/>
      <c r="J17" s="15"/>
      <c r="K17" s="102" t="s">
        <v>270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3"/>
      <c r="BG17" s="45" t="s">
        <v>158</v>
      </c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>
        <v>0</v>
      </c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>
        <v>0</v>
      </c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</row>
    <row r="18" spans="1:105" s="14" customFormat="1" x14ac:dyDescent="0.25">
      <c r="A18" s="99" t="s">
        <v>12</v>
      </c>
      <c r="B18" s="99"/>
      <c r="C18" s="99"/>
      <c r="D18" s="99"/>
      <c r="E18" s="99"/>
      <c r="F18" s="99"/>
      <c r="G18" s="99"/>
      <c r="H18" s="99"/>
      <c r="I18" s="99"/>
      <c r="J18" s="15"/>
      <c r="K18" s="100" t="s">
        <v>269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1"/>
      <c r="BG18" s="45" t="s">
        <v>261</v>
      </c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>
        <v>0</v>
      </c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>
        <v>0</v>
      </c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</row>
    <row r="19" spans="1:105" s="14" customFormat="1" ht="29.25" customHeight="1" x14ac:dyDescent="0.25">
      <c r="A19" s="99" t="s">
        <v>58</v>
      </c>
      <c r="B19" s="99"/>
      <c r="C19" s="99"/>
      <c r="D19" s="99"/>
      <c r="E19" s="99"/>
      <c r="F19" s="99"/>
      <c r="G19" s="99"/>
      <c r="H19" s="99"/>
      <c r="I19" s="99"/>
      <c r="J19" s="15"/>
      <c r="K19" s="100" t="s">
        <v>254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1"/>
      <c r="BG19" s="45" t="s">
        <v>253</v>
      </c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</row>
    <row r="20" spans="1:105" s="14" customFormat="1" ht="30" customHeight="1" x14ac:dyDescent="0.25">
      <c r="A20" s="99" t="s">
        <v>268</v>
      </c>
      <c r="B20" s="99"/>
      <c r="C20" s="99"/>
      <c r="D20" s="99"/>
      <c r="E20" s="99"/>
      <c r="F20" s="99"/>
      <c r="G20" s="99"/>
      <c r="H20" s="99"/>
      <c r="I20" s="99"/>
      <c r="J20" s="15"/>
      <c r="K20" s="100" t="s">
        <v>267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1"/>
      <c r="BG20" s="45" t="s">
        <v>253</v>
      </c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>
        <v>0.28699999999999998</v>
      </c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>
        <v>0.28699999999999998</v>
      </c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</row>
    <row r="21" spans="1:105" s="14" customFormat="1" x14ac:dyDescent="0.25">
      <c r="A21" s="99" t="s">
        <v>266</v>
      </c>
      <c r="B21" s="99"/>
      <c r="C21" s="99"/>
      <c r="D21" s="99"/>
      <c r="E21" s="99"/>
      <c r="F21" s="99"/>
      <c r="G21" s="99"/>
      <c r="H21" s="99"/>
      <c r="I21" s="99"/>
      <c r="J21" s="15"/>
      <c r="K21" s="102" t="s">
        <v>265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3"/>
      <c r="BG21" s="45" t="s">
        <v>158</v>
      </c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</row>
    <row r="22" spans="1:105" s="14" customFormat="1" ht="29.25" customHeight="1" x14ac:dyDescent="0.25">
      <c r="A22" s="99" t="s">
        <v>264</v>
      </c>
      <c r="B22" s="99"/>
      <c r="C22" s="99"/>
      <c r="D22" s="99"/>
      <c r="E22" s="99"/>
      <c r="F22" s="99"/>
      <c r="G22" s="99"/>
      <c r="H22" s="99"/>
      <c r="I22" s="99"/>
      <c r="J22" s="15"/>
      <c r="K22" s="100" t="s">
        <v>22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1"/>
      <c r="BG22" s="45" t="s">
        <v>253</v>
      </c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>
        <v>7.1820000000000004</v>
      </c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>
        <v>6.6790000000000003</v>
      </c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</row>
    <row r="23" spans="1:105" s="14" customFormat="1" x14ac:dyDescent="0.25">
      <c r="A23" s="99" t="s">
        <v>263</v>
      </c>
      <c r="B23" s="99"/>
      <c r="C23" s="99"/>
      <c r="D23" s="99"/>
      <c r="E23" s="99"/>
      <c r="F23" s="99"/>
      <c r="G23" s="99"/>
      <c r="H23" s="99"/>
      <c r="I23" s="99"/>
      <c r="J23" s="15"/>
      <c r="K23" s="100" t="s">
        <v>262</v>
      </c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1"/>
      <c r="BG23" s="45" t="s">
        <v>261</v>
      </c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>
        <v>0</v>
      </c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>
        <v>0</v>
      </c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</row>
    <row r="24" spans="1:105" s="14" customFormat="1" ht="29.25" customHeight="1" x14ac:dyDescent="0.25">
      <c r="A24" s="99" t="s">
        <v>260</v>
      </c>
      <c r="B24" s="99"/>
      <c r="C24" s="99"/>
      <c r="D24" s="99"/>
      <c r="E24" s="99"/>
      <c r="F24" s="99"/>
      <c r="G24" s="99"/>
      <c r="H24" s="99"/>
      <c r="I24" s="99"/>
      <c r="J24" s="15"/>
      <c r="K24" s="100" t="s">
        <v>259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1"/>
      <c r="BG24" s="45" t="s">
        <v>258</v>
      </c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>
        <v>0</v>
      </c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>
        <v>0</v>
      </c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</row>
    <row r="25" spans="1:105" s="14" customFormat="1" ht="29.25" customHeight="1" x14ac:dyDescent="0.25">
      <c r="A25" s="99" t="s">
        <v>257</v>
      </c>
      <c r="B25" s="99"/>
      <c r="C25" s="99"/>
      <c r="D25" s="99"/>
      <c r="E25" s="99"/>
      <c r="F25" s="99"/>
      <c r="G25" s="99"/>
      <c r="H25" s="99"/>
      <c r="I25" s="99"/>
      <c r="J25" s="15"/>
      <c r="K25" s="100" t="s">
        <v>256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1"/>
      <c r="BG25" s="45" t="s">
        <v>233</v>
      </c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>
        <v>0</v>
      </c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>
        <v>0</v>
      </c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</row>
    <row r="26" spans="1:105" s="14" customFormat="1" ht="29.25" customHeight="1" x14ac:dyDescent="0.25">
      <c r="A26" s="99" t="s">
        <v>255</v>
      </c>
      <c r="B26" s="99"/>
      <c r="C26" s="99"/>
      <c r="D26" s="99"/>
      <c r="E26" s="99"/>
      <c r="F26" s="99"/>
      <c r="G26" s="99"/>
      <c r="H26" s="99"/>
      <c r="I26" s="99"/>
      <c r="J26" s="15"/>
      <c r="K26" s="100" t="s">
        <v>254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1"/>
      <c r="BG26" s="45" t="s">
        <v>253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>
        <v>0</v>
      </c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>
        <v>0</v>
      </c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</row>
    <row r="27" spans="1:105" s="14" customFormat="1" ht="29.25" customHeight="1" x14ac:dyDescent="0.25">
      <c r="A27" s="99" t="s">
        <v>252</v>
      </c>
      <c r="B27" s="99"/>
      <c r="C27" s="99"/>
      <c r="D27" s="99"/>
      <c r="E27" s="99"/>
      <c r="F27" s="99"/>
      <c r="G27" s="99"/>
      <c r="H27" s="99"/>
      <c r="I27" s="99"/>
      <c r="J27" s="15"/>
      <c r="K27" s="100" t="s">
        <v>251</v>
      </c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1"/>
      <c r="BG27" s="45" t="s">
        <v>250</v>
      </c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>
        <v>171.2</v>
      </c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>
        <v>171.2</v>
      </c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</row>
    <row r="28" spans="1:105" s="14" customFormat="1" ht="29.25" customHeight="1" x14ac:dyDescent="0.25">
      <c r="A28" s="99" t="s">
        <v>249</v>
      </c>
      <c r="B28" s="99"/>
      <c r="C28" s="99"/>
      <c r="D28" s="99"/>
      <c r="E28" s="99"/>
      <c r="F28" s="99"/>
      <c r="G28" s="99"/>
      <c r="H28" s="99"/>
      <c r="I28" s="99"/>
      <c r="J28" s="15"/>
      <c r="K28" s="100" t="s">
        <v>248</v>
      </c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1"/>
      <c r="BG28" s="45" t="s">
        <v>233</v>
      </c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>
        <v>1.22166</v>
      </c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>
        <v>1.14547</v>
      </c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</row>
    <row r="29" spans="1:105" s="14" customFormat="1" x14ac:dyDescent="0.25">
      <c r="A29" s="99" t="s">
        <v>247</v>
      </c>
      <c r="B29" s="99"/>
      <c r="C29" s="99"/>
      <c r="D29" s="99"/>
      <c r="E29" s="99"/>
      <c r="F29" s="99"/>
      <c r="G29" s="99"/>
      <c r="H29" s="99"/>
      <c r="I29" s="99"/>
      <c r="J29" s="15"/>
      <c r="K29" s="100" t="s">
        <v>246</v>
      </c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1"/>
      <c r="BG29" s="45" t="s">
        <v>233</v>
      </c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>
        <v>1.22166</v>
      </c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>
        <v>1.14547</v>
      </c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</row>
    <row r="30" spans="1:105" s="14" customFormat="1" ht="29.25" customHeight="1" x14ac:dyDescent="0.25">
      <c r="A30" s="99" t="s">
        <v>245</v>
      </c>
      <c r="B30" s="99"/>
      <c r="C30" s="99"/>
      <c r="D30" s="99"/>
      <c r="E30" s="99"/>
      <c r="F30" s="99"/>
      <c r="G30" s="99"/>
      <c r="H30" s="99"/>
      <c r="I30" s="99"/>
      <c r="J30" s="15"/>
      <c r="K30" s="100" t="s">
        <v>244</v>
      </c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1"/>
      <c r="BG30" s="45" t="s">
        <v>158</v>
      </c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>
        <v>100</v>
      </c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>
        <v>100</v>
      </c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</row>
    <row r="31" spans="1:105" s="14" customFormat="1" x14ac:dyDescent="0.25">
      <c r="A31" s="99" t="s">
        <v>243</v>
      </c>
      <c r="B31" s="99"/>
      <c r="C31" s="99"/>
      <c r="D31" s="99"/>
      <c r="E31" s="99"/>
      <c r="F31" s="99"/>
      <c r="G31" s="99"/>
      <c r="H31" s="99"/>
      <c r="I31" s="99"/>
      <c r="J31" s="15"/>
      <c r="K31" s="100" t="s">
        <v>242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1"/>
      <c r="BG31" s="45" t="s">
        <v>233</v>
      </c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>
        <v>1.22166</v>
      </c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>
        <v>1.14547</v>
      </c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</row>
    <row r="32" spans="1:105" s="14" customFormat="1" x14ac:dyDescent="0.25">
      <c r="A32" s="99" t="s">
        <v>241</v>
      </c>
      <c r="B32" s="99"/>
      <c r="C32" s="99"/>
      <c r="D32" s="99"/>
      <c r="E32" s="99"/>
      <c r="F32" s="99"/>
      <c r="G32" s="99"/>
      <c r="H32" s="99"/>
      <c r="I32" s="99"/>
      <c r="J32" s="15"/>
      <c r="K32" s="102" t="s">
        <v>103</v>
      </c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3"/>
      <c r="BG32" s="45" t="s">
        <v>233</v>
      </c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>
        <v>0</v>
      </c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>
        <v>0</v>
      </c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</row>
    <row r="33" spans="1:105" s="14" customFormat="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15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1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>
        <v>0</v>
      </c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>
        <v>0</v>
      </c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</row>
    <row r="34" spans="1:105" s="14" customFormat="1" x14ac:dyDescent="0.25">
      <c r="A34" s="99" t="s">
        <v>240</v>
      </c>
      <c r="B34" s="99"/>
      <c r="C34" s="99"/>
      <c r="D34" s="99"/>
      <c r="E34" s="99"/>
      <c r="F34" s="99"/>
      <c r="G34" s="99"/>
      <c r="H34" s="99"/>
      <c r="I34" s="99"/>
      <c r="J34" s="15"/>
      <c r="K34" s="102" t="s">
        <v>101</v>
      </c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3"/>
      <c r="BG34" s="45" t="s">
        <v>233</v>
      </c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>
        <v>0</v>
      </c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>
        <v>0</v>
      </c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</row>
    <row r="35" spans="1:105" s="14" customFormat="1" x14ac:dyDescent="0.25">
      <c r="A35" s="99" t="s">
        <v>239</v>
      </c>
      <c r="B35" s="99"/>
      <c r="C35" s="99"/>
      <c r="D35" s="99"/>
      <c r="E35" s="99"/>
      <c r="F35" s="99"/>
      <c r="G35" s="99"/>
      <c r="H35" s="99"/>
      <c r="I35" s="99"/>
      <c r="J35" s="15"/>
      <c r="K35" s="102" t="s">
        <v>99</v>
      </c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3"/>
      <c r="BG35" s="45" t="s">
        <v>233</v>
      </c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>
        <v>1.22166</v>
      </c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>
        <v>1.14547</v>
      </c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</row>
    <row r="36" spans="1:105" s="14" customFormat="1" x14ac:dyDescent="0.25">
      <c r="A36" s="99" t="s">
        <v>238</v>
      </c>
      <c r="B36" s="99"/>
      <c r="C36" s="99"/>
      <c r="D36" s="99"/>
      <c r="E36" s="99"/>
      <c r="F36" s="99"/>
      <c r="G36" s="99"/>
      <c r="H36" s="99"/>
      <c r="I36" s="99"/>
      <c r="J36" s="15"/>
      <c r="K36" s="104" t="s">
        <v>97</v>
      </c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5"/>
      <c r="BG36" s="45" t="s">
        <v>233</v>
      </c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>
        <v>1.22166</v>
      </c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>
        <v>1.14547</v>
      </c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</row>
    <row r="37" spans="1:105" s="14" customFormat="1" x14ac:dyDescent="0.25">
      <c r="A37" s="99" t="s">
        <v>237</v>
      </c>
      <c r="B37" s="99"/>
      <c r="C37" s="99"/>
      <c r="D37" s="99"/>
      <c r="E37" s="99"/>
      <c r="F37" s="99"/>
      <c r="G37" s="99"/>
      <c r="H37" s="99"/>
      <c r="I37" s="99"/>
      <c r="J37" s="15"/>
      <c r="K37" s="104" t="s">
        <v>95</v>
      </c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5"/>
      <c r="BG37" s="45" t="s">
        <v>233</v>
      </c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>
        <v>0</v>
      </c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>
        <v>0</v>
      </c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</row>
    <row r="38" spans="1:105" s="14" customFormat="1" x14ac:dyDescent="0.25">
      <c r="A38" s="99" t="s">
        <v>236</v>
      </c>
      <c r="B38" s="99"/>
      <c r="C38" s="99"/>
      <c r="D38" s="99"/>
      <c r="E38" s="99"/>
      <c r="F38" s="99"/>
      <c r="G38" s="99"/>
      <c r="H38" s="99"/>
      <c r="I38" s="99"/>
      <c r="J38" s="15"/>
      <c r="K38" s="104" t="s">
        <v>93</v>
      </c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5"/>
      <c r="BG38" s="45" t="s">
        <v>233</v>
      </c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>
        <v>0</v>
      </c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>
        <v>0</v>
      </c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</row>
    <row r="39" spans="1:105" s="14" customFormat="1" x14ac:dyDescent="0.25">
      <c r="A39" s="99" t="s">
        <v>235</v>
      </c>
      <c r="B39" s="99"/>
      <c r="C39" s="99"/>
      <c r="D39" s="99"/>
      <c r="E39" s="99"/>
      <c r="F39" s="99"/>
      <c r="G39" s="99"/>
      <c r="H39" s="99"/>
      <c r="I39" s="99"/>
      <c r="J39" s="15"/>
      <c r="K39" s="102" t="s">
        <v>90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3"/>
      <c r="BG39" s="45" t="s">
        <v>233</v>
      </c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>
        <v>0</v>
      </c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>
        <v>0</v>
      </c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</row>
    <row r="40" spans="1:105" s="14" customFormat="1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15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1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</row>
    <row r="41" spans="1:105" s="14" customFormat="1" x14ac:dyDescent="0.25">
      <c r="A41" s="99" t="s">
        <v>234</v>
      </c>
      <c r="B41" s="99"/>
      <c r="C41" s="99"/>
      <c r="D41" s="99"/>
      <c r="E41" s="99"/>
      <c r="F41" s="99"/>
      <c r="G41" s="99"/>
      <c r="H41" s="99"/>
      <c r="I41" s="99"/>
      <c r="J41" s="15"/>
      <c r="K41" s="102" t="s">
        <v>108</v>
      </c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3"/>
      <c r="BG41" s="45" t="s">
        <v>233</v>
      </c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</row>
    <row r="42" spans="1:105" s="14" customFormat="1" x14ac:dyDescent="0.25">
      <c r="A42" s="99" t="s">
        <v>232</v>
      </c>
      <c r="B42" s="99"/>
      <c r="C42" s="99"/>
      <c r="D42" s="99"/>
      <c r="E42" s="99"/>
      <c r="F42" s="99"/>
      <c r="G42" s="99"/>
      <c r="H42" s="99"/>
      <c r="I42" s="99"/>
      <c r="J42" s="15"/>
      <c r="K42" s="100" t="s">
        <v>231</v>
      </c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1"/>
      <c r="BG42" s="45" t="s">
        <v>158</v>
      </c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>
        <v>100</v>
      </c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>
        <v>100</v>
      </c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</row>
    <row r="43" spans="1:105" s="14" customFormat="1" x14ac:dyDescent="0.25">
      <c r="A43" s="99" t="s">
        <v>230</v>
      </c>
      <c r="B43" s="99"/>
      <c r="C43" s="99"/>
      <c r="D43" s="99"/>
      <c r="E43" s="99"/>
      <c r="F43" s="99"/>
      <c r="G43" s="99"/>
      <c r="H43" s="99"/>
      <c r="I43" s="99"/>
      <c r="J43" s="15"/>
      <c r="K43" s="102" t="s">
        <v>103</v>
      </c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3"/>
      <c r="BG43" s="45" t="s">
        <v>158</v>
      </c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>
        <v>0</v>
      </c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>
        <v>0</v>
      </c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</row>
    <row r="44" spans="1:105" s="14" customFormat="1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15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1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</row>
    <row r="45" spans="1:105" s="14" customFormat="1" x14ac:dyDescent="0.25">
      <c r="A45" s="99" t="s">
        <v>229</v>
      </c>
      <c r="B45" s="99"/>
      <c r="C45" s="99"/>
      <c r="D45" s="99"/>
      <c r="E45" s="99"/>
      <c r="F45" s="99"/>
      <c r="G45" s="99"/>
      <c r="H45" s="99"/>
      <c r="I45" s="99"/>
      <c r="J45" s="15"/>
      <c r="K45" s="102" t="s">
        <v>101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3"/>
      <c r="BG45" s="45" t="s">
        <v>158</v>
      </c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>
        <v>0</v>
      </c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>
        <v>0</v>
      </c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</row>
    <row r="46" spans="1:105" s="14" customFormat="1" x14ac:dyDescent="0.25">
      <c r="A46" s="99" t="s">
        <v>228</v>
      </c>
      <c r="B46" s="99"/>
      <c r="C46" s="99"/>
      <c r="D46" s="99"/>
      <c r="E46" s="99"/>
      <c r="F46" s="99"/>
      <c r="G46" s="99"/>
      <c r="H46" s="99"/>
      <c r="I46" s="99"/>
      <c r="J46" s="15"/>
      <c r="K46" s="102" t="s">
        <v>99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3"/>
      <c r="BG46" s="45" t="s">
        <v>158</v>
      </c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>
        <v>0</v>
      </c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>
        <v>0</v>
      </c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</row>
    <row r="47" spans="1:105" s="14" customFormat="1" x14ac:dyDescent="0.25">
      <c r="A47" s="99" t="s">
        <v>227</v>
      </c>
      <c r="B47" s="99"/>
      <c r="C47" s="99"/>
      <c r="D47" s="99"/>
      <c r="E47" s="99"/>
      <c r="F47" s="99"/>
      <c r="G47" s="99"/>
      <c r="H47" s="99"/>
      <c r="I47" s="99"/>
      <c r="J47" s="15"/>
      <c r="K47" s="104" t="s">
        <v>97</v>
      </c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5"/>
      <c r="BG47" s="45" t="s">
        <v>158</v>
      </c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>
        <v>100</v>
      </c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>
        <v>100</v>
      </c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</row>
    <row r="48" spans="1:105" s="14" customFormat="1" x14ac:dyDescent="0.25">
      <c r="A48" s="99" t="s">
        <v>226</v>
      </c>
      <c r="B48" s="99"/>
      <c r="C48" s="99"/>
      <c r="D48" s="99"/>
      <c r="E48" s="99"/>
      <c r="F48" s="99"/>
      <c r="G48" s="99"/>
      <c r="H48" s="99"/>
      <c r="I48" s="99"/>
      <c r="J48" s="15"/>
      <c r="K48" s="104" t="s">
        <v>95</v>
      </c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5"/>
      <c r="BG48" s="45" t="s">
        <v>158</v>
      </c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>
        <v>0</v>
      </c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>
        <v>0</v>
      </c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</row>
    <row r="49" spans="1:105" s="14" customFormat="1" x14ac:dyDescent="0.25">
      <c r="A49" s="99" t="s">
        <v>225</v>
      </c>
      <c r="B49" s="99"/>
      <c r="C49" s="99"/>
      <c r="D49" s="99"/>
      <c r="E49" s="99"/>
      <c r="F49" s="99"/>
      <c r="G49" s="99"/>
      <c r="H49" s="99"/>
      <c r="I49" s="99"/>
      <c r="J49" s="15"/>
      <c r="K49" s="104" t="s">
        <v>93</v>
      </c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5"/>
      <c r="BG49" s="45" t="s">
        <v>158</v>
      </c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>
        <v>0</v>
      </c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>
        <v>0</v>
      </c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</row>
    <row r="50" spans="1:105" s="14" customFormat="1" x14ac:dyDescent="0.25">
      <c r="A50" s="99" t="s">
        <v>224</v>
      </c>
      <c r="B50" s="99"/>
      <c r="C50" s="99"/>
      <c r="D50" s="99"/>
      <c r="E50" s="99"/>
      <c r="F50" s="99"/>
      <c r="G50" s="99"/>
      <c r="H50" s="99"/>
      <c r="I50" s="99"/>
      <c r="J50" s="15"/>
      <c r="K50" s="102" t="s">
        <v>90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3"/>
      <c r="BG50" s="45" t="s">
        <v>158</v>
      </c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>
        <v>0</v>
      </c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>
        <v>0</v>
      </c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</row>
    <row r="51" spans="1:105" s="14" customFormat="1" x14ac:dyDescent="0.25">
      <c r="A51" s="99" t="s">
        <v>223</v>
      </c>
      <c r="B51" s="99"/>
      <c r="C51" s="99"/>
      <c r="D51" s="99"/>
      <c r="E51" s="99"/>
      <c r="F51" s="99"/>
      <c r="G51" s="99"/>
      <c r="H51" s="99"/>
      <c r="I51" s="99"/>
      <c r="J51" s="15"/>
      <c r="K51" s="100" t="s">
        <v>222</v>
      </c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1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>
        <v>1.1499999999999999</v>
      </c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>
        <v>1.1499999999999999</v>
      </c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</row>
    <row r="52" spans="1:105" s="14" customFormat="1" x14ac:dyDescent="0.25">
      <c r="A52" s="99" t="s">
        <v>221</v>
      </c>
      <c r="B52" s="99"/>
      <c r="C52" s="99"/>
      <c r="D52" s="99"/>
      <c r="E52" s="99"/>
      <c r="F52" s="99"/>
      <c r="G52" s="99"/>
      <c r="H52" s="99"/>
      <c r="I52" s="99"/>
      <c r="J52" s="15"/>
      <c r="K52" s="102" t="s">
        <v>103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3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>
        <v>0</v>
      </c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>
        <v>0</v>
      </c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</row>
    <row r="53" spans="1:105" s="14" customFormat="1" x14ac:dyDescent="0.25">
      <c r="A53" s="99"/>
      <c r="B53" s="99"/>
      <c r="C53" s="99"/>
      <c r="D53" s="99"/>
      <c r="E53" s="99"/>
      <c r="F53" s="99"/>
      <c r="G53" s="99"/>
      <c r="H53" s="99"/>
      <c r="I53" s="99"/>
      <c r="J53" s="15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1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</row>
    <row r="54" spans="1:105" s="14" customFormat="1" x14ac:dyDescent="0.25">
      <c r="A54" s="99" t="s">
        <v>220</v>
      </c>
      <c r="B54" s="99"/>
      <c r="C54" s="99"/>
      <c r="D54" s="99"/>
      <c r="E54" s="99"/>
      <c r="F54" s="99"/>
      <c r="G54" s="99"/>
      <c r="H54" s="99"/>
      <c r="I54" s="99"/>
      <c r="J54" s="15"/>
      <c r="K54" s="102" t="s">
        <v>101</v>
      </c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3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>
        <v>0</v>
      </c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>
        <v>0</v>
      </c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</row>
    <row r="55" spans="1:105" s="14" customFormat="1" x14ac:dyDescent="0.25">
      <c r="A55" s="99" t="s">
        <v>219</v>
      </c>
      <c r="B55" s="99"/>
      <c r="C55" s="99"/>
      <c r="D55" s="99"/>
      <c r="E55" s="99"/>
      <c r="F55" s="99"/>
      <c r="G55" s="99"/>
      <c r="H55" s="99"/>
      <c r="I55" s="99"/>
      <c r="J55" s="15"/>
      <c r="K55" s="102" t="s">
        <v>99</v>
      </c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3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>
        <v>1.1499999999999999</v>
      </c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>
        <v>1.1499999999999999</v>
      </c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</row>
    <row r="56" spans="1:105" s="14" customFormat="1" x14ac:dyDescent="0.25">
      <c r="A56" s="99" t="s">
        <v>218</v>
      </c>
      <c r="B56" s="99"/>
      <c r="C56" s="99"/>
      <c r="D56" s="99"/>
      <c r="E56" s="99"/>
      <c r="F56" s="99"/>
      <c r="G56" s="99"/>
      <c r="H56" s="99"/>
      <c r="I56" s="99"/>
      <c r="J56" s="15"/>
      <c r="K56" s="104" t="s">
        <v>97</v>
      </c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>
        <v>1.1499999999999999</v>
      </c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>
        <v>1.1499999999999999</v>
      </c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</row>
    <row r="57" spans="1:105" s="14" customFormat="1" x14ac:dyDescent="0.25">
      <c r="A57" s="99" t="s">
        <v>217</v>
      </c>
      <c r="B57" s="99"/>
      <c r="C57" s="99"/>
      <c r="D57" s="99"/>
      <c r="E57" s="99"/>
      <c r="F57" s="99"/>
      <c r="G57" s="99"/>
      <c r="H57" s="99"/>
      <c r="I57" s="99"/>
      <c r="J57" s="15"/>
      <c r="K57" s="104" t="s">
        <v>95</v>
      </c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>
        <v>0</v>
      </c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>
        <v>0</v>
      </c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</row>
    <row r="58" spans="1:105" s="14" customFormat="1" x14ac:dyDescent="0.25">
      <c r="A58" s="99" t="s">
        <v>216</v>
      </c>
      <c r="B58" s="99"/>
      <c r="C58" s="99"/>
      <c r="D58" s="99"/>
      <c r="E58" s="99"/>
      <c r="F58" s="99"/>
      <c r="G58" s="99"/>
      <c r="H58" s="99"/>
      <c r="I58" s="99"/>
      <c r="J58" s="15"/>
      <c r="K58" s="104" t="s">
        <v>93</v>
      </c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>
        <v>0</v>
      </c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>
        <v>0</v>
      </c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</row>
    <row r="59" spans="1:105" s="14" customFormat="1" x14ac:dyDescent="0.25">
      <c r="A59" s="99" t="s">
        <v>215</v>
      </c>
      <c r="B59" s="99"/>
      <c r="C59" s="99"/>
      <c r="D59" s="99"/>
      <c r="E59" s="99"/>
      <c r="F59" s="99"/>
      <c r="G59" s="99"/>
      <c r="H59" s="99"/>
      <c r="I59" s="99"/>
      <c r="J59" s="15"/>
      <c r="K59" s="102" t="s">
        <v>90</v>
      </c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3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>
        <v>0</v>
      </c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>
        <v>0</v>
      </c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</row>
    <row r="60" spans="1:105" s="14" customFormat="1" x14ac:dyDescent="0.25">
      <c r="A60" s="99" t="s">
        <v>214</v>
      </c>
      <c r="B60" s="99"/>
      <c r="C60" s="99"/>
      <c r="D60" s="99"/>
      <c r="E60" s="99"/>
      <c r="F60" s="99"/>
      <c r="G60" s="99"/>
      <c r="H60" s="99"/>
      <c r="I60" s="99"/>
      <c r="J60" s="15"/>
      <c r="K60" s="100" t="s">
        <v>213</v>
      </c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1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</row>
    <row r="61" spans="1:105" s="14" customFormat="1" x14ac:dyDescent="0.25">
      <c r="A61" s="99" t="s">
        <v>212</v>
      </c>
      <c r="B61" s="99"/>
      <c r="C61" s="99"/>
      <c r="D61" s="99"/>
      <c r="E61" s="99"/>
      <c r="F61" s="99"/>
      <c r="G61" s="99"/>
      <c r="H61" s="99"/>
      <c r="I61" s="99"/>
      <c r="J61" s="15"/>
      <c r="K61" s="102" t="s">
        <v>103</v>
      </c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3"/>
      <c r="BG61" s="45" t="s">
        <v>204</v>
      </c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>
        <v>0</v>
      </c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>
        <v>0</v>
      </c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</row>
    <row r="62" spans="1:105" s="14" customFormat="1" x14ac:dyDescent="0.25">
      <c r="A62" s="99"/>
      <c r="B62" s="99"/>
      <c r="C62" s="99"/>
      <c r="D62" s="99"/>
      <c r="E62" s="99"/>
      <c r="F62" s="99"/>
      <c r="G62" s="99"/>
      <c r="H62" s="99"/>
      <c r="I62" s="99"/>
      <c r="J62" s="15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1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</row>
    <row r="63" spans="1:105" s="14" customFormat="1" x14ac:dyDescent="0.25">
      <c r="A63" s="99" t="s">
        <v>211</v>
      </c>
      <c r="B63" s="99"/>
      <c r="C63" s="99"/>
      <c r="D63" s="99"/>
      <c r="E63" s="99"/>
      <c r="F63" s="99"/>
      <c r="G63" s="99"/>
      <c r="H63" s="99"/>
      <c r="I63" s="99"/>
      <c r="J63" s="15"/>
      <c r="K63" s="102" t="s">
        <v>101</v>
      </c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3"/>
      <c r="BG63" s="45" t="s">
        <v>204</v>
      </c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>
        <v>0</v>
      </c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>
        <v>0</v>
      </c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</row>
    <row r="64" spans="1:105" s="14" customFormat="1" x14ac:dyDescent="0.25">
      <c r="A64" s="99" t="s">
        <v>210</v>
      </c>
      <c r="B64" s="99"/>
      <c r="C64" s="99"/>
      <c r="D64" s="99"/>
      <c r="E64" s="99"/>
      <c r="F64" s="99"/>
      <c r="G64" s="99"/>
      <c r="H64" s="99"/>
      <c r="I64" s="99"/>
      <c r="J64" s="15"/>
      <c r="K64" s="102" t="s">
        <v>99</v>
      </c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3"/>
      <c r="BG64" s="45" t="s">
        <v>206</v>
      </c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>
        <v>0.88500000000000001</v>
      </c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>
        <v>0.88500000000000001</v>
      </c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</row>
    <row r="65" spans="1:105" s="14" customFormat="1" x14ac:dyDescent="0.25">
      <c r="A65" s="99" t="s">
        <v>209</v>
      </c>
      <c r="B65" s="99"/>
      <c r="C65" s="99"/>
      <c r="D65" s="99"/>
      <c r="E65" s="99"/>
      <c r="F65" s="99"/>
      <c r="G65" s="99"/>
      <c r="H65" s="99"/>
      <c r="I65" s="99"/>
      <c r="J65" s="15"/>
      <c r="K65" s="104" t="s">
        <v>97</v>
      </c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5"/>
      <c r="BG65" s="45" t="s">
        <v>206</v>
      </c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>
        <v>0.88500000000000001</v>
      </c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>
        <v>0.88500000000000001</v>
      </c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</row>
    <row r="66" spans="1:105" s="14" customFormat="1" x14ac:dyDescent="0.25">
      <c r="A66" s="99" t="s">
        <v>208</v>
      </c>
      <c r="B66" s="99"/>
      <c r="C66" s="99"/>
      <c r="D66" s="99"/>
      <c r="E66" s="99"/>
      <c r="F66" s="99"/>
      <c r="G66" s="99"/>
      <c r="H66" s="99"/>
      <c r="I66" s="99"/>
      <c r="J66" s="15"/>
      <c r="K66" s="104" t="s">
        <v>95</v>
      </c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5"/>
      <c r="BG66" s="45" t="s">
        <v>206</v>
      </c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>
        <v>0</v>
      </c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>
        <v>0</v>
      </c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</row>
    <row r="67" spans="1:105" s="14" customFormat="1" x14ac:dyDescent="0.25">
      <c r="A67" s="99" t="s">
        <v>207</v>
      </c>
      <c r="B67" s="99"/>
      <c r="C67" s="99"/>
      <c r="D67" s="99"/>
      <c r="E67" s="99"/>
      <c r="F67" s="99"/>
      <c r="G67" s="99"/>
      <c r="H67" s="99"/>
      <c r="I67" s="99"/>
      <c r="J67" s="15"/>
      <c r="K67" s="104" t="s">
        <v>93</v>
      </c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5"/>
      <c r="BG67" s="45" t="s">
        <v>206</v>
      </c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>
        <v>0</v>
      </c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>
        <v>0</v>
      </c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</row>
    <row r="68" spans="1:105" s="14" customFormat="1" x14ac:dyDescent="0.25">
      <c r="A68" s="99" t="s">
        <v>205</v>
      </c>
      <c r="B68" s="99"/>
      <c r="C68" s="99"/>
      <c r="D68" s="99"/>
      <c r="E68" s="99"/>
      <c r="F68" s="99"/>
      <c r="G68" s="99"/>
      <c r="H68" s="99"/>
      <c r="I68" s="99"/>
      <c r="J68" s="15"/>
      <c r="K68" s="102" t="s">
        <v>90</v>
      </c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3"/>
      <c r="BG68" s="45" t="s">
        <v>204</v>
      </c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>
        <v>0</v>
      </c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>
        <v>0</v>
      </c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</row>
    <row r="69" spans="1:105" s="14" customFormat="1" x14ac:dyDescent="0.25">
      <c r="A69" s="99" t="s">
        <v>203</v>
      </c>
      <c r="B69" s="99"/>
      <c r="C69" s="99"/>
      <c r="D69" s="99"/>
      <c r="E69" s="99"/>
      <c r="F69" s="99"/>
      <c r="G69" s="99"/>
      <c r="H69" s="99"/>
      <c r="I69" s="99"/>
      <c r="J69" s="15"/>
      <c r="K69" s="100" t="s">
        <v>202</v>
      </c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1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>
        <v>3</v>
      </c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>
        <v>3</v>
      </c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</row>
    <row r="70" spans="1:105" s="14" customFormat="1" x14ac:dyDescent="0.25">
      <c r="A70" s="99" t="s">
        <v>201</v>
      </c>
      <c r="B70" s="99"/>
      <c r="C70" s="99"/>
      <c r="D70" s="99"/>
      <c r="E70" s="99"/>
      <c r="F70" s="99"/>
      <c r="G70" s="99"/>
      <c r="H70" s="99"/>
      <c r="I70" s="99"/>
      <c r="J70" s="15"/>
      <c r="K70" s="102" t="s">
        <v>103</v>
      </c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3"/>
      <c r="BG70" s="45" t="s">
        <v>158</v>
      </c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>
        <v>0</v>
      </c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>
        <v>0</v>
      </c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</row>
    <row r="71" spans="1:105" s="14" customFormat="1" x14ac:dyDescent="0.25">
      <c r="A71" s="99"/>
      <c r="B71" s="99"/>
      <c r="C71" s="99"/>
      <c r="D71" s="99"/>
      <c r="E71" s="99"/>
      <c r="F71" s="99"/>
      <c r="G71" s="99"/>
      <c r="H71" s="99"/>
      <c r="I71" s="99"/>
      <c r="J71" s="15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1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 t="s">
        <v>609</v>
      </c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</row>
    <row r="72" spans="1:105" s="14" customFormat="1" x14ac:dyDescent="0.25">
      <c r="A72" s="99" t="s">
        <v>200</v>
      </c>
      <c r="B72" s="99"/>
      <c r="C72" s="99"/>
      <c r="D72" s="99"/>
      <c r="E72" s="99"/>
      <c r="F72" s="99"/>
      <c r="G72" s="99"/>
      <c r="H72" s="99"/>
      <c r="I72" s="99"/>
      <c r="J72" s="15"/>
      <c r="K72" s="102" t="s">
        <v>101</v>
      </c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3"/>
      <c r="BG72" s="45" t="s">
        <v>158</v>
      </c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>
        <v>0</v>
      </c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>
        <v>0</v>
      </c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</row>
    <row r="73" spans="1:105" s="14" customFormat="1" x14ac:dyDescent="0.25">
      <c r="A73" s="99" t="s">
        <v>199</v>
      </c>
      <c r="B73" s="99"/>
      <c r="C73" s="99"/>
      <c r="D73" s="99"/>
      <c r="E73" s="99"/>
      <c r="F73" s="99"/>
      <c r="G73" s="99"/>
      <c r="H73" s="99"/>
      <c r="I73" s="99"/>
      <c r="J73" s="15"/>
      <c r="K73" s="102" t="s">
        <v>99</v>
      </c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3"/>
      <c r="BG73" s="45" t="s">
        <v>158</v>
      </c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>
        <v>3</v>
      </c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>
        <v>3</v>
      </c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</row>
    <row r="74" spans="1:105" s="14" customFormat="1" x14ac:dyDescent="0.25">
      <c r="A74" s="99" t="s">
        <v>198</v>
      </c>
      <c r="B74" s="99"/>
      <c r="C74" s="99"/>
      <c r="D74" s="99"/>
      <c r="E74" s="99"/>
      <c r="F74" s="99"/>
      <c r="G74" s="99"/>
      <c r="H74" s="99"/>
      <c r="I74" s="99"/>
      <c r="J74" s="15"/>
      <c r="K74" s="104" t="s">
        <v>97</v>
      </c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5"/>
      <c r="BG74" s="45" t="s">
        <v>158</v>
      </c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>
        <v>3</v>
      </c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>
        <v>3</v>
      </c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</row>
    <row r="75" spans="1:105" s="14" customFormat="1" x14ac:dyDescent="0.25">
      <c r="A75" s="99" t="s">
        <v>197</v>
      </c>
      <c r="B75" s="99"/>
      <c r="C75" s="99"/>
      <c r="D75" s="99"/>
      <c r="E75" s="99"/>
      <c r="F75" s="99"/>
      <c r="G75" s="99"/>
      <c r="H75" s="99"/>
      <c r="I75" s="99"/>
      <c r="J75" s="15"/>
      <c r="K75" s="104" t="s">
        <v>95</v>
      </c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5"/>
      <c r="BG75" s="45" t="s">
        <v>158</v>
      </c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>
        <v>0</v>
      </c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>
        <v>0</v>
      </c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</row>
    <row r="76" spans="1:105" s="14" customFormat="1" x14ac:dyDescent="0.25">
      <c r="A76" s="99" t="s">
        <v>196</v>
      </c>
      <c r="B76" s="99"/>
      <c r="C76" s="99"/>
      <c r="D76" s="99"/>
      <c r="E76" s="99"/>
      <c r="F76" s="99"/>
      <c r="G76" s="99"/>
      <c r="H76" s="99"/>
      <c r="I76" s="99"/>
      <c r="J76" s="15"/>
      <c r="K76" s="104" t="s">
        <v>93</v>
      </c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5"/>
      <c r="BG76" s="45" t="s">
        <v>158</v>
      </c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>
        <v>0</v>
      </c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>
        <v>0</v>
      </c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</row>
    <row r="77" spans="1:105" s="14" customFormat="1" x14ac:dyDescent="0.25">
      <c r="A77" s="99" t="s">
        <v>195</v>
      </c>
      <c r="B77" s="99"/>
      <c r="C77" s="99"/>
      <c r="D77" s="99"/>
      <c r="E77" s="99"/>
      <c r="F77" s="99"/>
      <c r="G77" s="99"/>
      <c r="H77" s="99"/>
      <c r="I77" s="99"/>
      <c r="J77" s="15"/>
      <c r="K77" s="102" t="s">
        <v>90</v>
      </c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3"/>
      <c r="BG77" s="45" t="s">
        <v>158</v>
      </c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>
        <v>0</v>
      </c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>
        <v>0</v>
      </c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</row>
    <row r="78" spans="1:105" s="14" customFormat="1" x14ac:dyDescent="0.25">
      <c r="A78" s="99" t="s">
        <v>194</v>
      </c>
      <c r="B78" s="99"/>
      <c r="C78" s="99"/>
      <c r="D78" s="99"/>
      <c r="E78" s="99"/>
      <c r="F78" s="99"/>
      <c r="G78" s="99"/>
      <c r="H78" s="99"/>
      <c r="I78" s="99"/>
      <c r="J78" s="15"/>
      <c r="K78" s="100" t="s">
        <v>193</v>
      </c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1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>
        <v>4434.41</v>
      </c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>
        <v>4564.54</v>
      </c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</row>
    <row r="79" spans="1:105" s="14" customFormat="1" x14ac:dyDescent="0.25">
      <c r="A79" s="99" t="s">
        <v>192</v>
      </c>
      <c r="B79" s="99"/>
      <c r="C79" s="99"/>
      <c r="D79" s="99"/>
      <c r="E79" s="99"/>
      <c r="F79" s="99"/>
      <c r="G79" s="99"/>
      <c r="H79" s="99"/>
      <c r="I79" s="99"/>
      <c r="J79" s="15"/>
      <c r="K79" s="102" t="s">
        <v>103</v>
      </c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3"/>
      <c r="BG79" s="45" t="s">
        <v>89</v>
      </c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>
        <v>0</v>
      </c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>
        <v>0</v>
      </c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</row>
    <row r="80" spans="1:105" s="14" customFormat="1" x14ac:dyDescent="0.25">
      <c r="A80" s="99"/>
      <c r="B80" s="99"/>
      <c r="C80" s="99"/>
      <c r="D80" s="99"/>
      <c r="E80" s="99"/>
      <c r="F80" s="99"/>
      <c r="G80" s="99"/>
      <c r="H80" s="99"/>
      <c r="I80" s="99"/>
      <c r="J80" s="15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1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>
        <v>4434.41</v>
      </c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>
        <v>4564.54</v>
      </c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</row>
    <row r="81" spans="1:105" s="14" customFormat="1" x14ac:dyDescent="0.25">
      <c r="A81" s="99" t="s">
        <v>191</v>
      </c>
      <c r="B81" s="99"/>
      <c r="C81" s="99"/>
      <c r="D81" s="99"/>
      <c r="E81" s="99"/>
      <c r="F81" s="99"/>
      <c r="G81" s="99"/>
      <c r="H81" s="99"/>
      <c r="I81" s="99"/>
      <c r="J81" s="15"/>
      <c r="K81" s="102" t="s">
        <v>101</v>
      </c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3"/>
      <c r="BG81" s="45" t="s">
        <v>89</v>
      </c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>
        <v>0</v>
      </c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>
        <v>0</v>
      </c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</row>
    <row r="82" spans="1:105" s="14" customFormat="1" ht="29.25" customHeight="1" x14ac:dyDescent="0.25">
      <c r="A82" s="99" t="s">
        <v>190</v>
      </c>
      <c r="B82" s="99"/>
      <c r="C82" s="99"/>
      <c r="D82" s="99"/>
      <c r="E82" s="99"/>
      <c r="F82" s="99"/>
      <c r="G82" s="99"/>
      <c r="H82" s="99"/>
      <c r="I82" s="99"/>
      <c r="J82" s="15"/>
      <c r="K82" s="102" t="s">
        <v>99</v>
      </c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3"/>
      <c r="BG82" s="106" t="s">
        <v>92</v>
      </c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8"/>
      <c r="BV82" s="45">
        <v>443.41</v>
      </c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>
        <v>4564.54</v>
      </c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</row>
    <row r="83" spans="1:105" s="14" customFormat="1" ht="29.25" customHeight="1" x14ac:dyDescent="0.25">
      <c r="A83" s="99" t="s">
        <v>189</v>
      </c>
      <c r="B83" s="99"/>
      <c r="C83" s="99"/>
      <c r="D83" s="99"/>
      <c r="E83" s="99"/>
      <c r="F83" s="99"/>
      <c r="G83" s="99"/>
      <c r="H83" s="99"/>
      <c r="I83" s="99"/>
      <c r="J83" s="15"/>
      <c r="K83" s="104" t="s">
        <v>97</v>
      </c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5"/>
      <c r="BG83" s="106" t="s">
        <v>92</v>
      </c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8"/>
      <c r="BV83" s="45">
        <v>4434.41</v>
      </c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>
        <v>4564.54</v>
      </c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</row>
    <row r="84" spans="1:105" s="14" customFormat="1" ht="29.25" customHeight="1" x14ac:dyDescent="0.25">
      <c r="A84" s="99" t="s">
        <v>188</v>
      </c>
      <c r="B84" s="99"/>
      <c r="C84" s="99"/>
      <c r="D84" s="99"/>
      <c r="E84" s="99"/>
      <c r="F84" s="99"/>
      <c r="G84" s="99"/>
      <c r="H84" s="99"/>
      <c r="I84" s="99"/>
      <c r="J84" s="15"/>
      <c r="K84" s="104" t="s">
        <v>95</v>
      </c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5"/>
      <c r="BG84" s="106" t="s">
        <v>92</v>
      </c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8"/>
      <c r="BV84" s="45">
        <v>0</v>
      </c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>
        <v>0</v>
      </c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</row>
    <row r="85" spans="1:105" s="14" customFormat="1" ht="29.25" customHeight="1" x14ac:dyDescent="0.25">
      <c r="A85" s="99" t="s">
        <v>187</v>
      </c>
      <c r="B85" s="99"/>
      <c r="C85" s="99"/>
      <c r="D85" s="99"/>
      <c r="E85" s="99"/>
      <c r="F85" s="99"/>
      <c r="G85" s="99"/>
      <c r="H85" s="99"/>
      <c r="I85" s="99"/>
      <c r="J85" s="15"/>
      <c r="K85" s="104" t="s">
        <v>93</v>
      </c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5"/>
      <c r="BG85" s="106" t="s">
        <v>92</v>
      </c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8"/>
      <c r="BV85" s="45">
        <v>0</v>
      </c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>
        <v>0</v>
      </c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</row>
    <row r="86" spans="1:105" s="14" customFormat="1" x14ac:dyDescent="0.25">
      <c r="A86" s="99" t="s">
        <v>186</v>
      </c>
      <c r="B86" s="99"/>
      <c r="C86" s="99"/>
      <c r="D86" s="99"/>
      <c r="E86" s="99"/>
      <c r="F86" s="99"/>
      <c r="G86" s="99"/>
      <c r="H86" s="99"/>
      <c r="I86" s="99"/>
      <c r="J86" s="15"/>
      <c r="K86" s="102" t="s">
        <v>90</v>
      </c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3"/>
      <c r="BG86" s="45" t="s">
        <v>89</v>
      </c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>
        <v>0</v>
      </c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>
        <v>0</v>
      </c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</row>
    <row r="87" spans="1:105" s="14" customFormat="1" x14ac:dyDescent="0.25">
      <c r="A87" s="99" t="s">
        <v>185</v>
      </c>
      <c r="B87" s="99"/>
      <c r="C87" s="99"/>
      <c r="D87" s="99"/>
      <c r="E87" s="99"/>
      <c r="F87" s="99"/>
      <c r="G87" s="99"/>
      <c r="H87" s="99"/>
      <c r="I87" s="99"/>
      <c r="J87" s="15"/>
      <c r="K87" s="100" t="s">
        <v>184</v>
      </c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1"/>
      <c r="BG87" s="45" t="s">
        <v>119</v>
      </c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>
        <v>3924.4528500000001</v>
      </c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>
        <v>4039.6179000000002</v>
      </c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</row>
    <row r="88" spans="1:105" s="14" customFormat="1" x14ac:dyDescent="0.25">
      <c r="A88" s="99" t="s">
        <v>183</v>
      </c>
      <c r="B88" s="99"/>
      <c r="C88" s="99"/>
      <c r="D88" s="99"/>
      <c r="E88" s="99"/>
      <c r="F88" s="99"/>
      <c r="G88" s="99"/>
      <c r="H88" s="99"/>
      <c r="I88" s="99"/>
      <c r="J88" s="15"/>
      <c r="K88" s="102" t="s">
        <v>103</v>
      </c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3"/>
      <c r="BG88" s="45" t="s">
        <v>119</v>
      </c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>
        <v>0</v>
      </c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>
        <v>0</v>
      </c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</row>
    <row r="89" spans="1:105" s="14" customFormat="1" x14ac:dyDescent="0.25">
      <c r="A89" s="99"/>
      <c r="B89" s="99"/>
      <c r="C89" s="99"/>
      <c r="D89" s="99"/>
      <c r="E89" s="99"/>
      <c r="F89" s="99"/>
      <c r="G89" s="99"/>
      <c r="H89" s="99"/>
      <c r="I89" s="99"/>
      <c r="J89" s="15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1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</row>
    <row r="90" spans="1:105" s="14" customFormat="1" x14ac:dyDescent="0.25">
      <c r="A90" s="99" t="s">
        <v>182</v>
      </c>
      <c r="B90" s="99"/>
      <c r="C90" s="99"/>
      <c r="D90" s="99"/>
      <c r="E90" s="99"/>
      <c r="F90" s="99"/>
      <c r="G90" s="99"/>
      <c r="H90" s="99"/>
      <c r="I90" s="99"/>
      <c r="J90" s="15"/>
      <c r="K90" s="102" t="s">
        <v>101</v>
      </c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3"/>
      <c r="BG90" s="45" t="s">
        <v>119</v>
      </c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>
        <v>0</v>
      </c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>
        <v>0</v>
      </c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</row>
    <row r="91" spans="1:105" s="14" customFormat="1" x14ac:dyDescent="0.25">
      <c r="A91" s="99" t="s">
        <v>181</v>
      </c>
      <c r="B91" s="99"/>
      <c r="C91" s="99"/>
      <c r="D91" s="99"/>
      <c r="E91" s="99"/>
      <c r="F91" s="99"/>
      <c r="G91" s="99"/>
      <c r="H91" s="99"/>
      <c r="I91" s="99"/>
      <c r="J91" s="15"/>
      <c r="K91" s="102" t="s">
        <v>99</v>
      </c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3"/>
      <c r="BG91" s="45" t="s">
        <v>119</v>
      </c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>
        <v>3924.4528500000001</v>
      </c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>
        <v>4039.6179000000002</v>
      </c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</row>
    <row r="92" spans="1:105" s="14" customFormat="1" x14ac:dyDescent="0.25">
      <c r="A92" s="99" t="s">
        <v>180</v>
      </c>
      <c r="B92" s="99"/>
      <c r="C92" s="99"/>
      <c r="D92" s="99"/>
      <c r="E92" s="99"/>
      <c r="F92" s="99"/>
      <c r="G92" s="99"/>
      <c r="H92" s="99"/>
      <c r="I92" s="99"/>
      <c r="J92" s="15"/>
      <c r="K92" s="104" t="s">
        <v>97</v>
      </c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5"/>
      <c r="BG92" s="45" t="s">
        <v>119</v>
      </c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>
        <f>BV83*BV65</f>
        <v>3924.4528500000001</v>
      </c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>
        <f>CL83*CL65</f>
        <v>4039.6179000000002</v>
      </c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</row>
    <row r="93" spans="1:105" s="14" customFormat="1" x14ac:dyDescent="0.25">
      <c r="A93" s="99" t="s">
        <v>179</v>
      </c>
      <c r="B93" s="99"/>
      <c r="C93" s="99"/>
      <c r="D93" s="99"/>
      <c r="E93" s="99"/>
      <c r="F93" s="99"/>
      <c r="G93" s="99"/>
      <c r="H93" s="99"/>
      <c r="I93" s="99"/>
      <c r="J93" s="15"/>
      <c r="K93" s="104" t="s">
        <v>95</v>
      </c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45" t="s">
        <v>119</v>
      </c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>
        <v>0</v>
      </c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>
        <v>0</v>
      </c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</row>
    <row r="94" spans="1:105" s="14" customFormat="1" x14ac:dyDescent="0.25">
      <c r="A94" s="99" t="s">
        <v>178</v>
      </c>
      <c r="B94" s="99"/>
      <c r="C94" s="99"/>
      <c r="D94" s="99"/>
      <c r="E94" s="99"/>
      <c r="F94" s="99"/>
      <c r="G94" s="99"/>
      <c r="H94" s="99"/>
      <c r="I94" s="99"/>
      <c r="J94" s="15"/>
      <c r="K94" s="104" t="s">
        <v>93</v>
      </c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5"/>
      <c r="BG94" s="45" t="s">
        <v>119</v>
      </c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>
        <v>0</v>
      </c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>
        <v>0</v>
      </c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</row>
    <row r="95" spans="1:105" s="14" customFormat="1" x14ac:dyDescent="0.25">
      <c r="A95" s="99" t="s">
        <v>177</v>
      </c>
      <c r="B95" s="99"/>
      <c r="C95" s="99"/>
      <c r="D95" s="99"/>
      <c r="E95" s="99"/>
      <c r="F95" s="99"/>
      <c r="G95" s="99"/>
      <c r="H95" s="99"/>
      <c r="I95" s="99"/>
      <c r="J95" s="15"/>
      <c r="K95" s="102" t="s">
        <v>90</v>
      </c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3"/>
      <c r="BG95" s="45" t="s">
        <v>119</v>
      </c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>
        <v>0</v>
      </c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>
        <v>0</v>
      </c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</row>
    <row r="96" spans="1:105" s="14" customFormat="1" x14ac:dyDescent="0.25">
      <c r="A96" s="99" t="s">
        <v>176</v>
      </c>
      <c r="B96" s="99"/>
      <c r="C96" s="99"/>
      <c r="D96" s="99"/>
      <c r="E96" s="99"/>
      <c r="F96" s="99"/>
      <c r="G96" s="99"/>
      <c r="H96" s="99"/>
      <c r="I96" s="99"/>
      <c r="J96" s="15"/>
      <c r="K96" s="102" t="s">
        <v>108</v>
      </c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3"/>
      <c r="BG96" s="45" t="s">
        <v>119</v>
      </c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</row>
    <row r="97" spans="1:149" s="14" customFormat="1" ht="44.25" customHeight="1" x14ac:dyDescent="0.25">
      <c r="A97" s="99" t="s">
        <v>175</v>
      </c>
      <c r="B97" s="99"/>
      <c r="C97" s="99"/>
      <c r="D97" s="99"/>
      <c r="E97" s="99"/>
      <c r="F97" s="99"/>
      <c r="G97" s="99"/>
      <c r="H97" s="99"/>
      <c r="I97" s="99"/>
      <c r="J97" s="15"/>
      <c r="K97" s="100" t="s">
        <v>174</v>
      </c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1"/>
      <c r="BG97" s="45" t="s">
        <v>119</v>
      </c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>
        <f>BV92</f>
        <v>3924.4528500000001</v>
      </c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>
        <f>CL92</f>
        <v>4039.6179000000002</v>
      </c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</row>
    <row r="98" spans="1:149" s="14" customFormat="1" x14ac:dyDescent="0.25">
      <c r="A98" s="99" t="s">
        <v>173</v>
      </c>
      <c r="B98" s="99"/>
      <c r="C98" s="99"/>
      <c r="D98" s="99"/>
      <c r="E98" s="99"/>
      <c r="F98" s="99"/>
      <c r="G98" s="99"/>
      <c r="H98" s="99"/>
      <c r="I98" s="99"/>
      <c r="J98" s="15"/>
      <c r="K98" s="102" t="s">
        <v>103</v>
      </c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3"/>
      <c r="BG98" s="45" t="s">
        <v>119</v>
      </c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>
        <v>0</v>
      </c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>
        <v>0</v>
      </c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</row>
    <row r="99" spans="1:149" s="14" customFormat="1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15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1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</row>
    <row r="100" spans="1:149" s="14" customFormat="1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15"/>
      <c r="K100" s="102" t="s">
        <v>101</v>
      </c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3"/>
      <c r="BG100" s="45" t="s">
        <v>119</v>
      </c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>
        <v>0</v>
      </c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>
        <v>0</v>
      </c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</row>
    <row r="101" spans="1:149" s="14" customFormat="1" x14ac:dyDescent="0.25">
      <c r="A101" s="99" t="s">
        <v>172</v>
      </c>
      <c r="B101" s="99"/>
      <c r="C101" s="99"/>
      <c r="D101" s="99"/>
      <c r="E101" s="99"/>
      <c r="F101" s="99"/>
      <c r="G101" s="99"/>
      <c r="H101" s="99"/>
      <c r="I101" s="99"/>
      <c r="J101" s="15"/>
      <c r="K101" s="102" t="s">
        <v>99</v>
      </c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3"/>
      <c r="BG101" s="45" t="s">
        <v>119</v>
      </c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>
        <v>3924.4528500000001</v>
      </c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>
        <v>4039.6179000000002</v>
      </c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ES101" s="14" t="s">
        <v>609</v>
      </c>
    </row>
    <row r="102" spans="1:149" s="14" customFormat="1" x14ac:dyDescent="0.25">
      <c r="A102" s="99" t="s">
        <v>171</v>
      </c>
      <c r="B102" s="99"/>
      <c r="C102" s="99"/>
      <c r="D102" s="99"/>
      <c r="E102" s="99"/>
      <c r="F102" s="99"/>
      <c r="G102" s="99"/>
      <c r="H102" s="99"/>
      <c r="I102" s="99"/>
      <c r="J102" s="15"/>
      <c r="K102" s="104" t="s">
        <v>97</v>
      </c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5"/>
      <c r="BG102" s="45" t="s">
        <v>119</v>
      </c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>
        <v>3924.4528500000001</v>
      </c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>
        <v>4039.6179000000002</v>
      </c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</row>
    <row r="103" spans="1:149" s="14" customFormat="1" x14ac:dyDescent="0.25">
      <c r="A103" s="99" t="s">
        <v>170</v>
      </c>
      <c r="B103" s="99"/>
      <c r="C103" s="99"/>
      <c r="D103" s="99"/>
      <c r="E103" s="99"/>
      <c r="F103" s="99"/>
      <c r="G103" s="99"/>
      <c r="H103" s="99"/>
      <c r="I103" s="99"/>
      <c r="J103" s="15"/>
      <c r="K103" s="104" t="s">
        <v>95</v>
      </c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5"/>
      <c r="BG103" s="45" t="s">
        <v>119</v>
      </c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>
        <v>0</v>
      </c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>
        <v>0</v>
      </c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</row>
    <row r="104" spans="1:149" s="14" customFormat="1" x14ac:dyDescent="0.25">
      <c r="A104" s="99" t="s">
        <v>169</v>
      </c>
      <c r="B104" s="99"/>
      <c r="C104" s="99"/>
      <c r="D104" s="99"/>
      <c r="E104" s="99"/>
      <c r="F104" s="99"/>
      <c r="G104" s="99"/>
      <c r="H104" s="99"/>
      <c r="I104" s="99"/>
      <c r="J104" s="15"/>
      <c r="K104" s="104" t="s">
        <v>93</v>
      </c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5"/>
      <c r="BG104" s="45" t="s">
        <v>119</v>
      </c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>
        <v>0</v>
      </c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>
        <v>0</v>
      </c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</row>
    <row r="105" spans="1:149" s="14" customFormat="1" x14ac:dyDescent="0.25">
      <c r="A105" s="99" t="s">
        <v>168</v>
      </c>
      <c r="B105" s="99"/>
      <c r="C105" s="99"/>
      <c r="D105" s="99"/>
      <c r="E105" s="99"/>
      <c r="F105" s="99"/>
      <c r="G105" s="99"/>
      <c r="H105" s="99"/>
      <c r="I105" s="99"/>
      <c r="J105" s="15"/>
      <c r="K105" s="102" t="s">
        <v>90</v>
      </c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3"/>
      <c r="BG105" s="45" t="s">
        <v>119</v>
      </c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>
        <v>0</v>
      </c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>
        <v>0</v>
      </c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</row>
    <row r="106" spans="1:149" s="14" customFormat="1" ht="29.25" customHeight="1" x14ac:dyDescent="0.25">
      <c r="A106" s="99" t="s">
        <v>167</v>
      </c>
      <c r="B106" s="99"/>
      <c r="C106" s="99"/>
      <c r="D106" s="99"/>
      <c r="E106" s="99"/>
      <c r="F106" s="99"/>
      <c r="G106" s="99"/>
      <c r="H106" s="99"/>
      <c r="I106" s="99"/>
      <c r="J106" s="15"/>
      <c r="K106" s="100" t="s">
        <v>166</v>
      </c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1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>
        <v>0</v>
      </c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>
        <v>0</v>
      </c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</row>
    <row r="107" spans="1:149" s="14" customFormat="1" x14ac:dyDescent="0.25">
      <c r="A107" s="99" t="s">
        <v>165</v>
      </c>
      <c r="B107" s="99"/>
      <c r="C107" s="99"/>
      <c r="D107" s="99"/>
      <c r="E107" s="99"/>
      <c r="F107" s="99"/>
      <c r="G107" s="99"/>
      <c r="H107" s="99"/>
      <c r="I107" s="99"/>
      <c r="J107" s="15"/>
      <c r="K107" s="102" t="s">
        <v>103</v>
      </c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3"/>
      <c r="BG107" s="45" t="s">
        <v>158</v>
      </c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>
        <v>0</v>
      </c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>
        <v>0</v>
      </c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</row>
    <row r="108" spans="1:149" s="14" customFormat="1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15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1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>
        <v>0</v>
      </c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>
        <v>0</v>
      </c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</row>
    <row r="109" spans="1:149" s="14" customFormat="1" x14ac:dyDescent="0.25">
      <c r="A109" s="99" t="s">
        <v>164</v>
      </c>
      <c r="B109" s="99"/>
      <c r="C109" s="99"/>
      <c r="D109" s="99"/>
      <c r="E109" s="99"/>
      <c r="F109" s="99"/>
      <c r="G109" s="99"/>
      <c r="H109" s="99"/>
      <c r="I109" s="99"/>
      <c r="J109" s="15"/>
      <c r="K109" s="102" t="s">
        <v>101</v>
      </c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3"/>
      <c r="BG109" s="45" t="s">
        <v>158</v>
      </c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>
        <v>0</v>
      </c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>
        <v>0</v>
      </c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</row>
    <row r="110" spans="1:149" s="14" customFormat="1" x14ac:dyDescent="0.25">
      <c r="A110" s="99" t="s">
        <v>163</v>
      </c>
      <c r="B110" s="99"/>
      <c r="C110" s="99"/>
      <c r="D110" s="99"/>
      <c r="E110" s="99"/>
      <c r="F110" s="99"/>
      <c r="G110" s="99"/>
      <c r="H110" s="99"/>
      <c r="I110" s="99"/>
      <c r="J110" s="15"/>
      <c r="K110" s="102" t="s">
        <v>99</v>
      </c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3"/>
      <c r="BG110" s="45" t="s">
        <v>158</v>
      </c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>
        <v>0</v>
      </c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>
        <v>0</v>
      </c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</row>
    <row r="111" spans="1:149" s="14" customFormat="1" x14ac:dyDescent="0.25">
      <c r="A111" s="99" t="s">
        <v>162</v>
      </c>
      <c r="B111" s="99"/>
      <c r="C111" s="99"/>
      <c r="D111" s="99"/>
      <c r="E111" s="99"/>
      <c r="F111" s="99"/>
      <c r="G111" s="99"/>
      <c r="H111" s="99"/>
      <c r="I111" s="99"/>
      <c r="J111" s="15"/>
      <c r="K111" s="104" t="s">
        <v>97</v>
      </c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5"/>
      <c r="BG111" s="45" t="s">
        <v>158</v>
      </c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>
        <v>0</v>
      </c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>
        <v>0</v>
      </c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</row>
    <row r="112" spans="1:149" s="14" customFormat="1" x14ac:dyDescent="0.25">
      <c r="A112" s="99" t="s">
        <v>161</v>
      </c>
      <c r="B112" s="99"/>
      <c r="C112" s="99"/>
      <c r="D112" s="99"/>
      <c r="E112" s="99"/>
      <c r="F112" s="99"/>
      <c r="G112" s="99"/>
      <c r="H112" s="99"/>
      <c r="I112" s="99"/>
      <c r="J112" s="15"/>
      <c r="K112" s="104" t="s">
        <v>95</v>
      </c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5"/>
      <c r="BG112" s="45" t="s">
        <v>158</v>
      </c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>
        <v>0</v>
      </c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>
        <v>0</v>
      </c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</row>
    <row r="113" spans="1:105" s="14" customFormat="1" x14ac:dyDescent="0.25">
      <c r="A113" s="99" t="s">
        <v>160</v>
      </c>
      <c r="B113" s="99"/>
      <c r="C113" s="99"/>
      <c r="D113" s="99"/>
      <c r="E113" s="99"/>
      <c r="F113" s="99"/>
      <c r="G113" s="99"/>
      <c r="H113" s="99"/>
      <c r="I113" s="99"/>
      <c r="J113" s="15"/>
      <c r="K113" s="104" t="s">
        <v>93</v>
      </c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5"/>
      <c r="BG113" s="45" t="s">
        <v>158</v>
      </c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>
        <v>0</v>
      </c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>
        <v>0</v>
      </c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</row>
    <row r="114" spans="1:105" s="14" customFormat="1" x14ac:dyDescent="0.25">
      <c r="A114" s="99" t="s">
        <v>159</v>
      </c>
      <c r="B114" s="99"/>
      <c r="C114" s="99"/>
      <c r="D114" s="99"/>
      <c r="E114" s="99"/>
      <c r="F114" s="99"/>
      <c r="G114" s="99"/>
      <c r="H114" s="99"/>
      <c r="I114" s="99"/>
      <c r="J114" s="15"/>
      <c r="K114" s="102" t="s">
        <v>90</v>
      </c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3"/>
      <c r="BG114" s="45" t="s">
        <v>158</v>
      </c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>
        <v>0</v>
      </c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>
        <v>0</v>
      </c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</row>
    <row r="115" spans="1:105" s="14" customFormat="1" x14ac:dyDescent="0.25">
      <c r="A115" s="99" t="s">
        <v>157</v>
      </c>
      <c r="B115" s="99"/>
      <c r="C115" s="99"/>
      <c r="D115" s="99"/>
      <c r="E115" s="99"/>
      <c r="F115" s="99"/>
      <c r="G115" s="99"/>
      <c r="H115" s="99"/>
      <c r="I115" s="99"/>
      <c r="J115" s="15"/>
      <c r="K115" s="100" t="s">
        <v>156</v>
      </c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1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>
        <v>0</v>
      </c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>
        <v>0</v>
      </c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</row>
    <row r="116" spans="1:105" s="14" customFormat="1" x14ac:dyDescent="0.25">
      <c r="A116" s="99" t="s">
        <v>155</v>
      </c>
      <c r="B116" s="99"/>
      <c r="C116" s="99"/>
      <c r="D116" s="99"/>
      <c r="E116" s="99"/>
      <c r="F116" s="99"/>
      <c r="G116" s="99"/>
      <c r="H116" s="99"/>
      <c r="I116" s="99"/>
      <c r="J116" s="15"/>
      <c r="K116" s="102" t="s">
        <v>103</v>
      </c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3"/>
      <c r="BG116" s="45" t="s">
        <v>89</v>
      </c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>
        <v>0</v>
      </c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>
        <v>0</v>
      </c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</row>
    <row r="117" spans="1:105" s="14" customFormat="1" x14ac:dyDescent="0.25">
      <c r="A117" s="99"/>
      <c r="B117" s="99"/>
      <c r="C117" s="99"/>
      <c r="D117" s="99"/>
      <c r="E117" s="99"/>
      <c r="F117" s="99"/>
      <c r="G117" s="99"/>
      <c r="H117" s="99"/>
      <c r="I117" s="99"/>
      <c r="J117" s="15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1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>
        <v>0</v>
      </c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>
        <v>0</v>
      </c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</row>
    <row r="118" spans="1:105" s="14" customFormat="1" x14ac:dyDescent="0.25">
      <c r="A118" s="99" t="s">
        <v>154</v>
      </c>
      <c r="B118" s="99"/>
      <c r="C118" s="99"/>
      <c r="D118" s="99"/>
      <c r="E118" s="99"/>
      <c r="F118" s="99"/>
      <c r="G118" s="99"/>
      <c r="H118" s="99"/>
      <c r="I118" s="99"/>
      <c r="J118" s="15"/>
      <c r="K118" s="102" t="s">
        <v>101</v>
      </c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3"/>
      <c r="BG118" s="45" t="s">
        <v>89</v>
      </c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>
        <v>0</v>
      </c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>
        <v>0</v>
      </c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</row>
    <row r="119" spans="1:105" s="14" customFormat="1" ht="29.25" customHeight="1" x14ac:dyDescent="0.25">
      <c r="A119" s="99" t="s">
        <v>153</v>
      </c>
      <c r="B119" s="99"/>
      <c r="C119" s="99"/>
      <c r="D119" s="99"/>
      <c r="E119" s="99"/>
      <c r="F119" s="99"/>
      <c r="G119" s="99"/>
      <c r="H119" s="99"/>
      <c r="I119" s="99"/>
      <c r="J119" s="15"/>
      <c r="K119" s="102" t="s">
        <v>99</v>
      </c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3"/>
      <c r="BG119" s="106" t="s">
        <v>92</v>
      </c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8"/>
      <c r="BV119" s="45">
        <v>0</v>
      </c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>
        <v>0</v>
      </c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</row>
    <row r="120" spans="1:105" s="14" customFormat="1" ht="29.25" customHeight="1" x14ac:dyDescent="0.25">
      <c r="A120" s="99" t="s">
        <v>152</v>
      </c>
      <c r="B120" s="99"/>
      <c r="C120" s="99"/>
      <c r="D120" s="99"/>
      <c r="E120" s="99"/>
      <c r="F120" s="99"/>
      <c r="G120" s="99"/>
      <c r="H120" s="99"/>
      <c r="I120" s="99"/>
      <c r="J120" s="15"/>
      <c r="K120" s="104" t="s">
        <v>97</v>
      </c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5"/>
      <c r="BG120" s="106" t="s">
        <v>92</v>
      </c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8"/>
      <c r="BV120" s="45">
        <v>0</v>
      </c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>
        <v>0</v>
      </c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</row>
    <row r="121" spans="1:105" s="14" customFormat="1" ht="29.25" customHeight="1" x14ac:dyDescent="0.25">
      <c r="A121" s="99" t="s">
        <v>151</v>
      </c>
      <c r="B121" s="99"/>
      <c r="C121" s="99"/>
      <c r="D121" s="99"/>
      <c r="E121" s="99"/>
      <c r="F121" s="99"/>
      <c r="G121" s="99"/>
      <c r="H121" s="99"/>
      <c r="I121" s="99"/>
      <c r="J121" s="15"/>
      <c r="K121" s="104" t="s">
        <v>95</v>
      </c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5"/>
      <c r="BG121" s="106" t="s">
        <v>92</v>
      </c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8"/>
      <c r="BV121" s="45">
        <v>0</v>
      </c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>
        <v>0</v>
      </c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</row>
    <row r="122" spans="1:105" s="14" customFormat="1" ht="29.25" customHeight="1" x14ac:dyDescent="0.25">
      <c r="A122" s="99" t="s">
        <v>150</v>
      </c>
      <c r="B122" s="99"/>
      <c r="C122" s="99"/>
      <c r="D122" s="99"/>
      <c r="E122" s="99"/>
      <c r="F122" s="99"/>
      <c r="G122" s="99"/>
      <c r="H122" s="99"/>
      <c r="I122" s="99"/>
      <c r="J122" s="15"/>
      <c r="K122" s="104" t="s">
        <v>93</v>
      </c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5"/>
      <c r="BG122" s="106" t="s">
        <v>92</v>
      </c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8"/>
      <c r="BV122" s="45">
        <v>0</v>
      </c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>
        <v>0</v>
      </c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</row>
    <row r="123" spans="1:105" s="14" customFormat="1" x14ac:dyDescent="0.25">
      <c r="A123" s="99" t="s">
        <v>149</v>
      </c>
      <c r="B123" s="99"/>
      <c r="C123" s="99"/>
      <c r="D123" s="99"/>
      <c r="E123" s="99"/>
      <c r="F123" s="99"/>
      <c r="G123" s="99"/>
      <c r="H123" s="99"/>
      <c r="I123" s="99"/>
      <c r="J123" s="15"/>
      <c r="K123" s="102" t="s">
        <v>90</v>
      </c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3"/>
      <c r="BG123" s="45" t="s">
        <v>89</v>
      </c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>
        <v>0</v>
      </c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>
        <v>0</v>
      </c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</row>
    <row r="124" spans="1:105" s="14" customFormat="1" x14ac:dyDescent="0.25">
      <c r="A124" s="99" t="s">
        <v>148</v>
      </c>
      <c r="B124" s="99"/>
      <c r="C124" s="99"/>
      <c r="D124" s="99"/>
      <c r="E124" s="99"/>
      <c r="F124" s="99"/>
      <c r="G124" s="99"/>
      <c r="H124" s="99"/>
      <c r="I124" s="99"/>
      <c r="J124" s="15"/>
      <c r="K124" s="100" t="s">
        <v>147</v>
      </c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1"/>
      <c r="BG124" s="45" t="s">
        <v>119</v>
      </c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>
        <v>0</v>
      </c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>
        <v>0</v>
      </c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</row>
    <row r="125" spans="1:105" s="14" customFormat="1" x14ac:dyDescent="0.25">
      <c r="A125" s="99" t="s">
        <v>146</v>
      </c>
      <c r="B125" s="99"/>
      <c r="C125" s="99"/>
      <c r="D125" s="99"/>
      <c r="E125" s="99"/>
      <c r="F125" s="99"/>
      <c r="G125" s="99"/>
      <c r="H125" s="99"/>
      <c r="I125" s="99"/>
      <c r="J125" s="15"/>
      <c r="K125" s="102" t="s">
        <v>103</v>
      </c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3"/>
      <c r="BG125" s="45" t="s">
        <v>119</v>
      </c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>
        <v>0</v>
      </c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>
        <v>0</v>
      </c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</row>
    <row r="126" spans="1:105" s="14" customFormat="1" x14ac:dyDescent="0.25">
      <c r="A126" s="99"/>
      <c r="B126" s="99"/>
      <c r="C126" s="99"/>
      <c r="D126" s="99"/>
      <c r="E126" s="99"/>
      <c r="F126" s="99"/>
      <c r="G126" s="99"/>
      <c r="H126" s="99"/>
      <c r="I126" s="99"/>
      <c r="J126" s="15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1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>
        <v>0</v>
      </c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>
        <v>0</v>
      </c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</row>
    <row r="127" spans="1:105" s="14" customFormat="1" x14ac:dyDescent="0.25">
      <c r="A127" s="99" t="s">
        <v>145</v>
      </c>
      <c r="B127" s="99"/>
      <c r="C127" s="99"/>
      <c r="D127" s="99"/>
      <c r="E127" s="99"/>
      <c r="F127" s="99"/>
      <c r="G127" s="99"/>
      <c r="H127" s="99"/>
      <c r="I127" s="99"/>
      <c r="J127" s="15"/>
      <c r="K127" s="102" t="s">
        <v>101</v>
      </c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3"/>
      <c r="BG127" s="45" t="s">
        <v>119</v>
      </c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>
        <v>0</v>
      </c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>
        <v>0</v>
      </c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</row>
    <row r="128" spans="1:105" s="14" customFormat="1" x14ac:dyDescent="0.25">
      <c r="A128" s="99" t="s">
        <v>144</v>
      </c>
      <c r="B128" s="99"/>
      <c r="C128" s="99"/>
      <c r="D128" s="99"/>
      <c r="E128" s="99"/>
      <c r="F128" s="99"/>
      <c r="G128" s="99"/>
      <c r="H128" s="99"/>
      <c r="I128" s="99"/>
      <c r="J128" s="15"/>
      <c r="K128" s="102" t="s">
        <v>99</v>
      </c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3"/>
      <c r="BG128" s="45" t="s">
        <v>119</v>
      </c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>
        <v>0</v>
      </c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>
        <v>0</v>
      </c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</row>
    <row r="129" spans="1:105" s="14" customFormat="1" x14ac:dyDescent="0.25">
      <c r="A129" s="99" t="s">
        <v>143</v>
      </c>
      <c r="B129" s="99"/>
      <c r="C129" s="99"/>
      <c r="D129" s="99"/>
      <c r="E129" s="99"/>
      <c r="F129" s="99"/>
      <c r="G129" s="99"/>
      <c r="H129" s="99"/>
      <c r="I129" s="99"/>
      <c r="J129" s="15"/>
      <c r="K129" s="104" t="s">
        <v>97</v>
      </c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5"/>
      <c r="BG129" s="45" t="s">
        <v>119</v>
      </c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>
        <v>0</v>
      </c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>
        <v>0</v>
      </c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</row>
    <row r="130" spans="1:105" s="14" customFormat="1" x14ac:dyDescent="0.25">
      <c r="A130" s="99" t="s">
        <v>142</v>
      </c>
      <c r="B130" s="99"/>
      <c r="C130" s="99"/>
      <c r="D130" s="99"/>
      <c r="E130" s="99"/>
      <c r="F130" s="99"/>
      <c r="G130" s="99"/>
      <c r="H130" s="99"/>
      <c r="I130" s="99"/>
      <c r="J130" s="15"/>
      <c r="K130" s="104" t="s">
        <v>95</v>
      </c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5"/>
      <c r="BG130" s="45" t="s">
        <v>119</v>
      </c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>
        <v>0</v>
      </c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>
        <v>0</v>
      </c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</row>
    <row r="131" spans="1:105" s="14" customFormat="1" x14ac:dyDescent="0.25">
      <c r="A131" s="99" t="s">
        <v>141</v>
      </c>
      <c r="B131" s="99"/>
      <c r="C131" s="99"/>
      <c r="D131" s="99"/>
      <c r="E131" s="99"/>
      <c r="F131" s="99"/>
      <c r="G131" s="99"/>
      <c r="H131" s="99"/>
      <c r="I131" s="99"/>
      <c r="J131" s="15"/>
      <c r="K131" s="104" t="s">
        <v>93</v>
      </c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5"/>
      <c r="BG131" s="45" t="s">
        <v>119</v>
      </c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>
        <v>0</v>
      </c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>
        <v>0</v>
      </c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</row>
    <row r="132" spans="1:105" s="14" customFormat="1" x14ac:dyDescent="0.25">
      <c r="A132" s="99" t="s">
        <v>140</v>
      </c>
      <c r="B132" s="99"/>
      <c r="C132" s="99"/>
      <c r="D132" s="99"/>
      <c r="E132" s="99"/>
      <c r="F132" s="99"/>
      <c r="G132" s="99"/>
      <c r="H132" s="99"/>
      <c r="I132" s="99"/>
      <c r="J132" s="15"/>
      <c r="K132" s="102" t="s">
        <v>90</v>
      </c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3"/>
      <c r="BG132" s="45" t="s">
        <v>119</v>
      </c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>
        <v>0</v>
      </c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>
        <v>0</v>
      </c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</row>
    <row r="133" spans="1:105" s="14" customFormat="1" x14ac:dyDescent="0.25">
      <c r="A133" s="99"/>
      <c r="B133" s="99"/>
      <c r="C133" s="99"/>
      <c r="D133" s="99"/>
      <c r="E133" s="99"/>
      <c r="F133" s="99"/>
      <c r="G133" s="99"/>
      <c r="H133" s="99"/>
      <c r="I133" s="99"/>
      <c r="J133" s="15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3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>
        <v>0</v>
      </c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>
        <v>0</v>
      </c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</row>
    <row r="134" spans="1:105" s="14" customFormat="1" x14ac:dyDescent="0.25">
      <c r="A134" s="99" t="s">
        <v>139</v>
      </c>
      <c r="B134" s="99"/>
      <c r="C134" s="99"/>
      <c r="D134" s="99"/>
      <c r="E134" s="99"/>
      <c r="F134" s="99"/>
      <c r="G134" s="99"/>
      <c r="H134" s="99"/>
      <c r="I134" s="99"/>
      <c r="J134" s="15"/>
      <c r="K134" s="102" t="s">
        <v>108</v>
      </c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3"/>
      <c r="BG134" s="45" t="s">
        <v>119</v>
      </c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>
        <v>0</v>
      </c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>
        <v>0</v>
      </c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</row>
    <row r="135" spans="1:105" s="14" customFormat="1" ht="29.25" customHeight="1" x14ac:dyDescent="0.25">
      <c r="A135" s="99" t="s">
        <v>138</v>
      </c>
      <c r="B135" s="99"/>
      <c r="C135" s="99"/>
      <c r="D135" s="99"/>
      <c r="E135" s="99"/>
      <c r="F135" s="99"/>
      <c r="G135" s="99"/>
      <c r="H135" s="99"/>
      <c r="I135" s="99"/>
      <c r="J135" s="15"/>
      <c r="K135" s="100" t="s">
        <v>137</v>
      </c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1"/>
      <c r="BG135" s="45" t="s">
        <v>119</v>
      </c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>
        <v>0</v>
      </c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>
        <v>0</v>
      </c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</row>
    <row r="136" spans="1:105" s="14" customFormat="1" x14ac:dyDescent="0.25">
      <c r="A136" s="99" t="s">
        <v>136</v>
      </c>
      <c r="B136" s="99"/>
      <c r="C136" s="99"/>
      <c r="D136" s="99"/>
      <c r="E136" s="99"/>
      <c r="F136" s="99"/>
      <c r="G136" s="99"/>
      <c r="H136" s="99"/>
      <c r="I136" s="99"/>
      <c r="J136" s="15"/>
      <c r="K136" s="102" t="s">
        <v>103</v>
      </c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3"/>
      <c r="BG136" s="45" t="s">
        <v>119</v>
      </c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>
        <v>0</v>
      </c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>
        <v>0</v>
      </c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</row>
    <row r="137" spans="1:105" s="14" customFormat="1" x14ac:dyDescent="0.25">
      <c r="A137" s="99"/>
      <c r="B137" s="99"/>
      <c r="C137" s="99"/>
      <c r="D137" s="99"/>
      <c r="E137" s="99"/>
      <c r="F137" s="99"/>
      <c r="G137" s="99"/>
      <c r="H137" s="99"/>
      <c r="I137" s="99"/>
      <c r="J137" s="15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1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>
        <v>0</v>
      </c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>
        <v>0</v>
      </c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</row>
    <row r="138" spans="1:105" s="14" customFormat="1" x14ac:dyDescent="0.25">
      <c r="A138" s="99" t="s">
        <v>135</v>
      </c>
      <c r="B138" s="99"/>
      <c r="C138" s="99"/>
      <c r="D138" s="99"/>
      <c r="E138" s="99"/>
      <c r="F138" s="99"/>
      <c r="G138" s="99"/>
      <c r="H138" s="99"/>
      <c r="I138" s="99"/>
      <c r="J138" s="15"/>
      <c r="K138" s="102" t="s">
        <v>101</v>
      </c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3"/>
      <c r="BG138" s="45" t="s">
        <v>119</v>
      </c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>
        <v>0</v>
      </c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>
        <v>0</v>
      </c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</row>
    <row r="139" spans="1:105" s="14" customFormat="1" x14ac:dyDescent="0.25">
      <c r="A139" s="99" t="s">
        <v>134</v>
      </c>
      <c r="B139" s="99"/>
      <c r="C139" s="99"/>
      <c r="D139" s="99"/>
      <c r="E139" s="99"/>
      <c r="F139" s="99"/>
      <c r="G139" s="99"/>
      <c r="H139" s="99"/>
      <c r="I139" s="99"/>
      <c r="J139" s="15"/>
      <c r="K139" s="102" t="s">
        <v>99</v>
      </c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3"/>
      <c r="BG139" s="45" t="s">
        <v>119</v>
      </c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>
        <v>0</v>
      </c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>
        <v>0</v>
      </c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</row>
    <row r="140" spans="1:105" s="14" customFormat="1" x14ac:dyDescent="0.25">
      <c r="A140" s="99" t="s">
        <v>133</v>
      </c>
      <c r="B140" s="99"/>
      <c r="C140" s="99"/>
      <c r="D140" s="99"/>
      <c r="E140" s="99"/>
      <c r="F140" s="99"/>
      <c r="G140" s="99"/>
      <c r="H140" s="99"/>
      <c r="I140" s="99"/>
      <c r="J140" s="15"/>
      <c r="K140" s="104" t="s">
        <v>97</v>
      </c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5"/>
      <c r="BG140" s="45" t="s">
        <v>119</v>
      </c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>
        <v>0</v>
      </c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>
        <v>0</v>
      </c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</row>
    <row r="141" spans="1:105" s="14" customFormat="1" x14ac:dyDescent="0.25">
      <c r="A141" s="99" t="s">
        <v>132</v>
      </c>
      <c r="B141" s="99"/>
      <c r="C141" s="99"/>
      <c r="D141" s="99"/>
      <c r="E141" s="99"/>
      <c r="F141" s="99"/>
      <c r="G141" s="99"/>
      <c r="H141" s="99"/>
      <c r="I141" s="99"/>
      <c r="J141" s="15"/>
      <c r="K141" s="104" t="s">
        <v>95</v>
      </c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5"/>
      <c r="BG141" s="45" t="s">
        <v>119</v>
      </c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>
        <v>0</v>
      </c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>
        <v>0</v>
      </c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</row>
    <row r="142" spans="1:105" s="14" customFormat="1" x14ac:dyDescent="0.25">
      <c r="A142" s="99" t="s">
        <v>131</v>
      </c>
      <c r="B142" s="99"/>
      <c r="C142" s="99"/>
      <c r="D142" s="99"/>
      <c r="E142" s="99"/>
      <c r="F142" s="99"/>
      <c r="G142" s="99"/>
      <c r="H142" s="99"/>
      <c r="I142" s="99"/>
      <c r="J142" s="15"/>
      <c r="K142" s="104" t="s">
        <v>93</v>
      </c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5"/>
      <c r="BG142" s="45" t="s">
        <v>119</v>
      </c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>
        <v>0</v>
      </c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>
        <v>0</v>
      </c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</row>
    <row r="143" spans="1:105" s="14" customFormat="1" x14ac:dyDescent="0.25">
      <c r="A143" s="99" t="s">
        <v>130</v>
      </c>
      <c r="B143" s="99"/>
      <c r="C143" s="99"/>
      <c r="D143" s="99"/>
      <c r="E143" s="99"/>
      <c r="F143" s="99"/>
      <c r="G143" s="99"/>
      <c r="H143" s="99"/>
      <c r="I143" s="99"/>
      <c r="J143" s="15"/>
      <c r="K143" s="102" t="s">
        <v>90</v>
      </c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3"/>
      <c r="BG143" s="45" t="s">
        <v>119</v>
      </c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>
        <v>0</v>
      </c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>
        <v>0</v>
      </c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</row>
    <row r="144" spans="1:105" s="14" customFormat="1" ht="29.25" customHeight="1" x14ac:dyDescent="0.25">
      <c r="A144" s="99" t="s">
        <v>129</v>
      </c>
      <c r="B144" s="99"/>
      <c r="C144" s="99"/>
      <c r="D144" s="99"/>
      <c r="E144" s="99"/>
      <c r="F144" s="99"/>
      <c r="G144" s="99"/>
      <c r="H144" s="99"/>
      <c r="I144" s="99"/>
      <c r="J144" s="15"/>
      <c r="K144" s="100" t="s">
        <v>128</v>
      </c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1"/>
      <c r="BG144" s="45" t="s">
        <v>119</v>
      </c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>
        <f>BV64*BV166</f>
        <v>4843.8262500000001</v>
      </c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>
        <f>CL64*CL166</f>
        <v>4932.2200499999999</v>
      </c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</row>
    <row r="145" spans="1:105" s="14" customFormat="1" x14ac:dyDescent="0.25">
      <c r="A145" s="99" t="s">
        <v>127</v>
      </c>
      <c r="B145" s="99"/>
      <c r="C145" s="99"/>
      <c r="D145" s="99"/>
      <c r="E145" s="99"/>
      <c r="F145" s="99"/>
      <c r="G145" s="99"/>
      <c r="H145" s="99"/>
      <c r="I145" s="99"/>
      <c r="J145" s="15"/>
      <c r="K145" s="102" t="s">
        <v>103</v>
      </c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3"/>
      <c r="BG145" s="45" t="s">
        <v>119</v>
      </c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>
        <v>0</v>
      </c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>
        <v>0</v>
      </c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</row>
    <row r="146" spans="1:105" s="14" customFormat="1" x14ac:dyDescent="0.25">
      <c r="A146" s="99"/>
      <c r="B146" s="99"/>
      <c r="C146" s="99"/>
      <c r="D146" s="99"/>
      <c r="E146" s="99"/>
      <c r="F146" s="99"/>
      <c r="G146" s="99"/>
      <c r="H146" s="99"/>
      <c r="I146" s="99"/>
      <c r="J146" s="15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1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</row>
    <row r="147" spans="1:105" s="14" customFormat="1" x14ac:dyDescent="0.25">
      <c r="A147" s="99" t="s">
        <v>126</v>
      </c>
      <c r="B147" s="99"/>
      <c r="C147" s="99"/>
      <c r="D147" s="99"/>
      <c r="E147" s="99"/>
      <c r="F147" s="99"/>
      <c r="G147" s="99"/>
      <c r="H147" s="99"/>
      <c r="I147" s="99"/>
      <c r="J147" s="15"/>
      <c r="K147" s="102" t="s">
        <v>101</v>
      </c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3"/>
      <c r="BG147" s="45" t="s">
        <v>119</v>
      </c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>
        <v>0</v>
      </c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>
        <v>0</v>
      </c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</row>
    <row r="148" spans="1:105" s="14" customFormat="1" x14ac:dyDescent="0.25">
      <c r="A148" s="99" t="s">
        <v>125</v>
      </c>
      <c r="B148" s="99"/>
      <c r="C148" s="99"/>
      <c r="D148" s="99"/>
      <c r="E148" s="99"/>
      <c r="F148" s="99"/>
      <c r="G148" s="99"/>
      <c r="H148" s="99"/>
      <c r="I148" s="99"/>
      <c r="J148" s="15"/>
      <c r="K148" s="102" t="s">
        <v>99</v>
      </c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3"/>
      <c r="BG148" s="45" t="s">
        <v>119</v>
      </c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>
        <v>4843.8262500000001</v>
      </c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>
        <v>4932.2200499999999</v>
      </c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</row>
    <row r="149" spans="1:105" s="14" customFormat="1" x14ac:dyDescent="0.25">
      <c r="A149" s="99" t="s">
        <v>124</v>
      </c>
      <c r="B149" s="99"/>
      <c r="C149" s="99"/>
      <c r="D149" s="99"/>
      <c r="E149" s="99"/>
      <c r="F149" s="99"/>
      <c r="G149" s="99"/>
      <c r="H149" s="99"/>
      <c r="I149" s="99"/>
      <c r="J149" s="15"/>
      <c r="K149" s="104" t="s">
        <v>97</v>
      </c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5"/>
      <c r="BG149" s="45" t="s">
        <v>119</v>
      </c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>
        <v>4843.8262500000001</v>
      </c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>
        <v>4932.2200499999999</v>
      </c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</row>
    <row r="150" spans="1:105" s="14" customFormat="1" x14ac:dyDescent="0.25">
      <c r="A150" s="99" t="s">
        <v>123</v>
      </c>
      <c r="B150" s="99"/>
      <c r="C150" s="99"/>
      <c r="D150" s="99"/>
      <c r="E150" s="99"/>
      <c r="F150" s="99"/>
      <c r="G150" s="99"/>
      <c r="H150" s="99"/>
      <c r="I150" s="99"/>
      <c r="J150" s="15"/>
      <c r="K150" s="104" t="s">
        <v>95</v>
      </c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5"/>
      <c r="BG150" s="45" t="s">
        <v>119</v>
      </c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>
        <v>0</v>
      </c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>
        <v>0</v>
      </c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</row>
    <row r="151" spans="1:105" s="14" customFormat="1" x14ac:dyDescent="0.25">
      <c r="A151" s="99" t="s">
        <v>122</v>
      </c>
      <c r="B151" s="99"/>
      <c r="C151" s="99"/>
      <c r="D151" s="99"/>
      <c r="E151" s="99"/>
      <c r="F151" s="99"/>
      <c r="G151" s="99"/>
      <c r="H151" s="99"/>
      <c r="I151" s="99"/>
      <c r="J151" s="15"/>
      <c r="K151" s="104" t="s">
        <v>93</v>
      </c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5"/>
      <c r="BG151" s="45" t="s">
        <v>119</v>
      </c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>
        <v>0</v>
      </c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>
        <v>0</v>
      </c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</row>
    <row r="152" spans="1:105" s="14" customFormat="1" x14ac:dyDescent="0.25">
      <c r="A152" s="99" t="s">
        <v>121</v>
      </c>
      <c r="B152" s="99"/>
      <c r="C152" s="99"/>
      <c r="D152" s="99"/>
      <c r="E152" s="99"/>
      <c r="F152" s="99"/>
      <c r="G152" s="99"/>
      <c r="H152" s="99"/>
      <c r="I152" s="99"/>
      <c r="J152" s="15"/>
      <c r="K152" s="102" t="s">
        <v>90</v>
      </c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3"/>
      <c r="BG152" s="45" t="s">
        <v>119</v>
      </c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>
        <v>0</v>
      </c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>
        <v>0</v>
      </c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</row>
    <row r="153" spans="1:105" s="14" customFormat="1" x14ac:dyDescent="0.25">
      <c r="A153" s="99"/>
      <c r="B153" s="99"/>
      <c r="C153" s="99"/>
      <c r="D153" s="99"/>
      <c r="E153" s="99"/>
      <c r="F153" s="99"/>
      <c r="G153" s="99"/>
      <c r="H153" s="99"/>
      <c r="I153" s="99"/>
      <c r="J153" s="15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1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</row>
    <row r="154" spans="1:105" s="14" customFormat="1" x14ac:dyDescent="0.25">
      <c r="A154" s="99" t="s">
        <v>120</v>
      </c>
      <c r="B154" s="99"/>
      <c r="C154" s="99"/>
      <c r="D154" s="99"/>
      <c r="E154" s="99"/>
      <c r="F154" s="99"/>
      <c r="G154" s="99"/>
      <c r="H154" s="99"/>
      <c r="I154" s="99"/>
      <c r="J154" s="15"/>
      <c r="K154" s="102" t="s">
        <v>108</v>
      </c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3"/>
      <c r="BG154" s="45" t="s">
        <v>119</v>
      </c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</row>
    <row r="155" spans="1:105" s="14" customFormat="1" x14ac:dyDescent="0.25">
      <c r="A155" s="99" t="s">
        <v>118</v>
      </c>
      <c r="B155" s="99"/>
      <c r="C155" s="99"/>
      <c r="D155" s="99"/>
      <c r="E155" s="99"/>
      <c r="F155" s="99"/>
      <c r="G155" s="99"/>
      <c r="H155" s="99"/>
      <c r="I155" s="99"/>
      <c r="J155" s="15"/>
      <c r="K155" s="100" t="s">
        <v>117</v>
      </c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1"/>
      <c r="BG155" s="45" t="s">
        <v>107</v>
      </c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>
        <v>5570.4001874999994</v>
      </c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>
        <v>5672.0530574999993</v>
      </c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</row>
    <row r="156" spans="1:105" s="14" customFormat="1" x14ac:dyDescent="0.25">
      <c r="A156" s="99" t="s">
        <v>116</v>
      </c>
      <c r="B156" s="99"/>
      <c r="C156" s="99"/>
      <c r="D156" s="99"/>
      <c r="E156" s="99"/>
      <c r="F156" s="99"/>
      <c r="G156" s="99"/>
      <c r="H156" s="99"/>
      <c r="I156" s="99"/>
      <c r="J156" s="15"/>
      <c r="K156" s="102" t="s">
        <v>103</v>
      </c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3"/>
      <c r="BG156" s="45" t="s">
        <v>107</v>
      </c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>
        <v>0</v>
      </c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>
        <v>0</v>
      </c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</row>
    <row r="157" spans="1:105" s="14" customFormat="1" x14ac:dyDescent="0.25">
      <c r="A157" s="99"/>
      <c r="B157" s="99"/>
      <c r="C157" s="99"/>
      <c r="D157" s="99"/>
      <c r="E157" s="99"/>
      <c r="F157" s="99"/>
      <c r="G157" s="99"/>
      <c r="H157" s="99"/>
      <c r="I157" s="99"/>
      <c r="J157" s="15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1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</row>
    <row r="158" spans="1:105" s="14" customFormat="1" x14ac:dyDescent="0.25">
      <c r="A158" s="99" t="s">
        <v>115</v>
      </c>
      <c r="B158" s="99"/>
      <c r="C158" s="99"/>
      <c r="D158" s="99"/>
      <c r="E158" s="99"/>
      <c r="F158" s="99"/>
      <c r="G158" s="99"/>
      <c r="H158" s="99"/>
      <c r="I158" s="99"/>
      <c r="J158" s="15"/>
      <c r="K158" s="102" t="s">
        <v>101</v>
      </c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3"/>
      <c r="BG158" s="45" t="s">
        <v>107</v>
      </c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>
        <v>0</v>
      </c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>
        <v>0</v>
      </c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</row>
    <row r="159" spans="1:105" s="14" customFormat="1" x14ac:dyDescent="0.25">
      <c r="A159" s="99" t="s">
        <v>114</v>
      </c>
      <c r="B159" s="99"/>
      <c r="C159" s="99"/>
      <c r="D159" s="99"/>
      <c r="E159" s="99"/>
      <c r="F159" s="99"/>
      <c r="G159" s="99"/>
      <c r="H159" s="99"/>
      <c r="I159" s="99"/>
      <c r="J159" s="15"/>
      <c r="K159" s="102" t="s">
        <v>99</v>
      </c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3"/>
      <c r="BG159" s="45" t="s">
        <v>107</v>
      </c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>
        <v>5570.4001874999994</v>
      </c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>
        <v>5672.0530574999993</v>
      </c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</row>
    <row r="160" spans="1:105" s="14" customFormat="1" x14ac:dyDescent="0.25">
      <c r="A160" s="99" t="s">
        <v>113</v>
      </c>
      <c r="B160" s="99"/>
      <c r="C160" s="99"/>
      <c r="D160" s="99"/>
      <c r="E160" s="99"/>
      <c r="F160" s="99"/>
      <c r="G160" s="99"/>
      <c r="H160" s="99"/>
      <c r="I160" s="99"/>
      <c r="J160" s="15"/>
      <c r="K160" s="104" t="s">
        <v>97</v>
      </c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5"/>
      <c r="BG160" s="45" t="s">
        <v>107</v>
      </c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>
        <f>BV149*1.15</f>
        <v>5570.4001874999994</v>
      </c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>
        <f>CL149*1.15</f>
        <v>5672.0530574999993</v>
      </c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</row>
    <row r="161" spans="1:105" s="14" customFormat="1" x14ac:dyDescent="0.25">
      <c r="A161" s="99" t="s">
        <v>112</v>
      </c>
      <c r="B161" s="99"/>
      <c r="C161" s="99"/>
      <c r="D161" s="99"/>
      <c r="E161" s="99"/>
      <c r="F161" s="99"/>
      <c r="G161" s="99"/>
      <c r="H161" s="99"/>
      <c r="I161" s="99"/>
      <c r="J161" s="15"/>
      <c r="K161" s="104" t="s">
        <v>95</v>
      </c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5"/>
      <c r="BG161" s="45" t="s">
        <v>107</v>
      </c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>
        <v>0</v>
      </c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>
        <v>0</v>
      </c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</row>
    <row r="162" spans="1:105" s="14" customFormat="1" x14ac:dyDescent="0.25">
      <c r="A162" s="99" t="s">
        <v>111</v>
      </c>
      <c r="B162" s="99"/>
      <c r="C162" s="99"/>
      <c r="D162" s="99"/>
      <c r="E162" s="99"/>
      <c r="F162" s="99"/>
      <c r="G162" s="99"/>
      <c r="H162" s="99"/>
      <c r="I162" s="99"/>
      <c r="J162" s="15"/>
      <c r="K162" s="104" t="s">
        <v>93</v>
      </c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5"/>
      <c r="BG162" s="45" t="s">
        <v>107</v>
      </c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>
        <v>0</v>
      </c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>
        <v>0</v>
      </c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</row>
    <row r="163" spans="1:105" s="14" customFormat="1" x14ac:dyDescent="0.25">
      <c r="A163" s="99" t="s">
        <v>110</v>
      </c>
      <c r="B163" s="99"/>
      <c r="C163" s="99"/>
      <c r="D163" s="99"/>
      <c r="E163" s="99"/>
      <c r="F163" s="99"/>
      <c r="G163" s="99"/>
      <c r="H163" s="99"/>
      <c r="I163" s="99"/>
      <c r="J163" s="15"/>
      <c r="K163" s="102" t="s">
        <v>90</v>
      </c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3"/>
      <c r="BG163" s="45" t="s">
        <v>107</v>
      </c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>
        <v>0</v>
      </c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>
        <v>0</v>
      </c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</row>
    <row r="164" spans="1:105" s="14" customFormat="1" x14ac:dyDescent="0.25">
      <c r="A164" s="99"/>
      <c r="B164" s="99"/>
      <c r="C164" s="99"/>
      <c r="D164" s="99"/>
      <c r="E164" s="99"/>
      <c r="F164" s="99"/>
      <c r="G164" s="99"/>
      <c r="H164" s="99"/>
      <c r="I164" s="99"/>
      <c r="J164" s="15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1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</row>
    <row r="165" spans="1:105" s="14" customFormat="1" x14ac:dyDescent="0.25">
      <c r="A165" s="99" t="s">
        <v>109</v>
      </c>
      <c r="B165" s="99"/>
      <c r="C165" s="99"/>
      <c r="D165" s="99"/>
      <c r="E165" s="99"/>
      <c r="F165" s="99"/>
      <c r="G165" s="99"/>
      <c r="H165" s="99"/>
      <c r="I165" s="99"/>
      <c r="J165" s="15"/>
      <c r="K165" s="102" t="s">
        <v>108</v>
      </c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3"/>
      <c r="BG165" s="45" t="s">
        <v>107</v>
      </c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</row>
    <row r="166" spans="1:105" s="14" customFormat="1" ht="30" customHeight="1" x14ac:dyDescent="0.25">
      <c r="A166" s="99" t="s">
        <v>106</v>
      </c>
      <c r="B166" s="99"/>
      <c r="C166" s="99"/>
      <c r="D166" s="99"/>
      <c r="E166" s="99"/>
      <c r="F166" s="99"/>
      <c r="G166" s="99"/>
      <c r="H166" s="99"/>
      <c r="I166" s="99"/>
      <c r="J166" s="15"/>
      <c r="K166" s="100" t="s">
        <v>105</v>
      </c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1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>
        <v>5473.25</v>
      </c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>
        <v>5573.13</v>
      </c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</row>
    <row r="167" spans="1:105" s="14" customFormat="1" x14ac:dyDescent="0.25">
      <c r="A167" s="99" t="s">
        <v>104</v>
      </c>
      <c r="B167" s="99"/>
      <c r="C167" s="99"/>
      <c r="D167" s="99"/>
      <c r="E167" s="99"/>
      <c r="F167" s="99"/>
      <c r="G167" s="99"/>
      <c r="H167" s="99"/>
      <c r="I167" s="99"/>
      <c r="J167" s="15"/>
      <c r="K167" s="102" t="s">
        <v>103</v>
      </c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3"/>
      <c r="BG167" s="45" t="s">
        <v>89</v>
      </c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>
        <v>0</v>
      </c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>
        <v>0</v>
      </c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</row>
    <row r="168" spans="1:105" s="14" customFormat="1" x14ac:dyDescent="0.25">
      <c r="A168" s="99"/>
      <c r="B168" s="99"/>
      <c r="C168" s="99"/>
      <c r="D168" s="99"/>
      <c r="E168" s="99"/>
      <c r="F168" s="99"/>
      <c r="G168" s="99"/>
      <c r="H168" s="99"/>
      <c r="I168" s="99"/>
      <c r="J168" s="15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1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</row>
    <row r="169" spans="1:105" s="14" customFormat="1" x14ac:dyDescent="0.25">
      <c r="A169" s="99" t="s">
        <v>102</v>
      </c>
      <c r="B169" s="99"/>
      <c r="C169" s="99"/>
      <c r="D169" s="99"/>
      <c r="E169" s="99"/>
      <c r="F169" s="99"/>
      <c r="G169" s="99"/>
      <c r="H169" s="99"/>
      <c r="I169" s="99"/>
      <c r="J169" s="15"/>
      <c r="K169" s="102" t="s">
        <v>101</v>
      </c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3"/>
      <c r="BG169" s="45" t="s">
        <v>89</v>
      </c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>
        <v>0</v>
      </c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>
        <v>0</v>
      </c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</row>
    <row r="170" spans="1:105" s="14" customFormat="1" ht="29.25" customHeight="1" x14ac:dyDescent="0.25">
      <c r="A170" s="99" t="s">
        <v>100</v>
      </c>
      <c r="B170" s="99"/>
      <c r="C170" s="99"/>
      <c r="D170" s="99"/>
      <c r="E170" s="99"/>
      <c r="F170" s="99"/>
      <c r="G170" s="99"/>
      <c r="H170" s="99"/>
      <c r="I170" s="99"/>
      <c r="J170" s="15"/>
      <c r="K170" s="102" t="s">
        <v>99</v>
      </c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3"/>
      <c r="BG170" s="106" t="s">
        <v>92</v>
      </c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  <c r="BR170" s="107"/>
      <c r="BS170" s="107"/>
      <c r="BT170" s="107"/>
      <c r="BU170" s="108"/>
      <c r="BV170" s="45">
        <v>5473.25</v>
      </c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>
        <v>5573.13</v>
      </c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</row>
    <row r="171" spans="1:105" s="14" customFormat="1" ht="29.25" customHeight="1" x14ac:dyDescent="0.25">
      <c r="A171" s="99" t="s">
        <v>98</v>
      </c>
      <c r="B171" s="99"/>
      <c r="C171" s="99"/>
      <c r="D171" s="99"/>
      <c r="E171" s="99"/>
      <c r="F171" s="99"/>
      <c r="G171" s="99"/>
      <c r="H171" s="99"/>
      <c r="I171" s="99"/>
      <c r="J171" s="15"/>
      <c r="K171" s="104" t="s">
        <v>97</v>
      </c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5"/>
      <c r="BG171" s="106" t="s">
        <v>92</v>
      </c>
      <c r="BH171" s="107"/>
      <c r="BI171" s="107"/>
      <c r="BJ171" s="107"/>
      <c r="BK171" s="107"/>
      <c r="BL171" s="107"/>
      <c r="BM171" s="107"/>
      <c r="BN171" s="107"/>
      <c r="BO171" s="107"/>
      <c r="BP171" s="107"/>
      <c r="BQ171" s="107"/>
      <c r="BR171" s="107"/>
      <c r="BS171" s="107"/>
      <c r="BT171" s="107"/>
      <c r="BU171" s="108"/>
      <c r="BV171" s="45">
        <f>BV83+1038.84</f>
        <v>5473.25</v>
      </c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>
        <f>CL83+1008.59</f>
        <v>5573.13</v>
      </c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</row>
    <row r="172" spans="1:105" s="14" customFormat="1" ht="29.25" customHeight="1" x14ac:dyDescent="0.25">
      <c r="A172" s="99" t="s">
        <v>96</v>
      </c>
      <c r="B172" s="99"/>
      <c r="C172" s="99"/>
      <c r="D172" s="99"/>
      <c r="E172" s="99"/>
      <c r="F172" s="99"/>
      <c r="G172" s="99"/>
      <c r="H172" s="99"/>
      <c r="I172" s="99"/>
      <c r="J172" s="15"/>
      <c r="K172" s="104" t="s">
        <v>95</v>
      </c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5"/>
      <c r="BG172" s="106" t="s">
        <v>92</v>
      </c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  <c r="BR172" s="107"/>
      <c r="BS172" s="107"/>
      <c r="BT172" s="107"/>
      <c r="BU172" s="108"/>
      <c r="BV172" s="45">
        <v>0</v>
      </c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>
        <v>0</v>
      </c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</row>
    <row r="173" spans="1:105" s="14" customFormat="1" ht="29.25" customHeight="1" x14ac:dyDescent="0.25">
      <c r="A173" s="99" t="s">
        <v>94</v>
      </c>
      <c r="B173" s="99"/>
      <c r="C173" s="99"/>
      <c r="D173" s="99"/>
      <c r="E173" s="99"/>
      <c r="F173" s="99"/>
      <c r="G173" s="99"/>
      <c r="H173" s="99"/>
      <c r="I173" s="99"/>
      <c r="J173" s="15"/>
      <c r="K173" s="104" t="s">
        <v>93</v>
      </c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5"/>
      <c r="BG173" s="106" t="s">
        <v>92</v>
      </c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  <c r="BR173" s="107"/>
      <c r="BS173" s="107"/>
      <c r="BT173" s="107"/>
      <c r="BU173" s="108"/>
      <c r="BV173" s="45">
        <v>0</v>
      </c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>
        <v>0</v>
      </c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</row>
    <row r="174" spans="1:105" s="14" customFormat="1" x14ac:dyDescent="0.25">
      <c r="A174" s="99" t="s">
        <v>91</v>
      </c>
      <c r="B174" s="99"/>
      <c r="C174" s="99"/>
      <c r="D174" s="99"/>
      <c r="E174" s="99"/>
      <c r="F174" s="99"/>
      <c r="G174" s="99"/>
      <c r="H174" s="99"/>
      <c r="I174" s="99"/>
      <c r="J174" s="15"/>
      <c r="K174" s="102" t="s">
        <v>90</v>
      </c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3"/>
      <c r="BG174" s="45" t="s">
        <v>89</v>
      </c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>
        <v>0</v>
      </c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>
        <v>0</v>
      </c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</row>
    <row r="175" spans="1:105" s="14" customFormat="1" x14ac:dyDescent="0.25">
      <c r="A175" s="99" t="s">
        <v>88</v>
      </c>
      <c r="B175" s="99"/>
      <c r="C175" s="99"/>
      <c r="D175" s="99"/>
      <c r="E175" s="99"/>
      <c r="F175" s="99"/>
      <c r="G175" s="99"/>
      <c r="H175" s="99"/>
      <c r="I175" s="99"/>
      <c r="J175" s="15"/>
      <c r="K175" s="100" t="s">
        <v>87</v>
      </c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1"/>
      <c r="BG175" s="45" t="s">
        <v>86</v>
      </c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</row>
  </sheetData>
  <mergeCells count="856">
    <mergeCell ref="A175:I175"/>
    <mergeCell ref="K175:BF175"/>
    <mergeCell ref="BG175:BU175"/>
    <mergeCell ref="BV175:CK175"/>
    <mergeCell ref="CL175:DA175"/>
    <mergeCell ref="K172:BF172"/>
    <mergeCell ref="K173:BF173"/>
    <mergeCell ref="A171:I171"/>
    <mergeCell ref="K171:BF171"/>
    <mergeCell ref="BG171:BU171"/>
    <mergeCell ref="BV171:CK171"/>
    <mergeCell ref="CL171:DA171"/>
    <mergeCell ref="K161:BF161"/>
    <mergeCell ref="K162:BF162"/>
    <mergeCell ref="A174:I174"/>
    <mergeCell ref="K174:BF174"/>
    <mergeCell ref="BG174:BU174"/>
    <mergeCell ref="BV174:CK174"/>
    <mergeCell ref="CL172:DA172"/>
    <mergeCell ref="BG173:BU173"/>
    <mergeCell ref="BV173:CK173"/>
    <mergeCell ref="CL173:DA173"/>
    <mergeCell ref="BG172:BU172"/>
    <mergeCell ref="BV172:CK172"/>
    <mergeCell ref="CL174:DA174"/>
    <mergeCell ref="A172:I172"/>
    <mergeCell ref="A173:I173"/>
    <mergeCell ref="A170:I170"/>
    <mergeCell ref="K170:BF170"/>
    <mergeCell ref="BG170:BU170"/>
    <mergeCell ref="BV170:CK170"/>
    <mergeCell ref="CL168:DA168"/>
    <mergeCell ref="A169:I169"/>
    <mergeCell ref="K169:BF169"/>
    <mergeCell ref="BG169:BU169"/>
    <mergeCell ref="BV169:CK169"/>
    <mergeCell ref="CL169:DA169"/>
    <mergeCell ref="CL170:DA170"/>
    <mergeCell ref="K168:BF168"/>
    <mergeCell ref="A168:I168"/>
    <mergeCell ref="BG168:BU168"/>
    <mergeCell ref="BV168:CK168"/>
    <mergeCell ref="CL166:DA166"/>
    <mergeCell ref="A167:I167"/>
    <mergeCell ref="K167:BF167"/>
    <mergeCell ref="BG167:BU167"/>
    <mergeCell ref="BV167:CK167"/>
    <mergeCell ref="CL167:DA167"/>
    <mergeCell ref="A166:I166"/>
    <mergeCell ref="K166:BF166"/>
    <mergeCell ref="BG166:BU166"/>
    <mergeCell ref="BV166:CK166"/>
    <mergeCell ref="CL164:DA164"/>
    <mergeCell ref="A165:I165"/>
    <mergeCell ref="K165:BF165"/>
    <mergeCell ref="BG165:BU165"/>
    <mergeCell ref="BV165:CK165"/>
    <mergeCell ref="CL165:DA165"/>
    <mergeCell ref="BG162:BU162"/>
    <mergeCell ref="BV162:CK162"/>
    <mergeCell ref="CL160:DA160"/>
    <mergeCell ref="BG161:BU161"/>
    <mergeCell ref="BV161:CK161"/>
    <mergeCell ref="CL161:DA161"/>
    <mergeCell ref="A164:I164"/>
    <mergeCell ref="K164:BF164"/>
    <mergeCell ref="BG164:BU164"/>
    <mergeCell ref="BV164:CK164"/>
    <mergeCell ref="CL162:DA162"/>
    <mergeCell ref="A163:I163"/>
    <mergeCell ref="K163:BF163"/>
    <mergeCell ref="BG163:BU163"/>
    <mergeCell ref="BV163:CK163"/>
    <mergeCell ref="CL163:DA163"/>
    <mergeCell ref="A161:I161"/>
    <mergeCell ref="A162:I162"/>
    <mergeCell ref="K160:BF160"/>
    <mergeCell ref="BG160:BU160"/>
    <mergeCell ref="A160:I160"/>
    <mergeCell ref="BV160:CK160"/>
    <mergeCell ref="CL158:DA158"/>
    <mergeCell ref="A141:I141"/>
    <mergeCell ref="A142:I142"/>
    <mergeCell ref="A150:I150"/>
    <mergeCell ref="A151:I151"/>
    <mergeCell ref="A143:I143"/>
    <mergeCell ref="BV157:CK157"/>
    <mergeCell ref="CL157:DA157"/>
    <mergeCell ref="K156:BF156"/>
    <mergeCell ref="BG156:BU156"/>
    <mergeCell ref="K143:BF143"/>
    <mergeCell ref="BG143:BU143"/>
    <mergeCell ref="BV143:CK143"/>
    <mergeCell ref="CL143:DA143"/>
    <mergeCell ref="A158:I158"/>
    <mergeCell ref="K158:BF158"/>
    <mergeCell ref="BG158:BU158"/>
    <mergeCell ref="BV158:CK158"/>
    <mergeCell ref="CL156:DA156"/>
    <mergeCell ref="A157:I157"/>
    <mergeCell ref="A156:I156"/>
    <mergeCell ref="BV156:CK156"/>
    <mergeCell ref="CL154:DA154"/>
    <mergeCell ref="A155:I155"/>
    <mergeCell ref="K155:BF155"/>
    <mergeCell ref="BG155:BU155"/>
    <mergeCell ref="BV155:CK155"/>
    <mergeCell ref="CL155:DA155"/>
    <mergeCell ref="K154:BF154"/>
    <mergeCell ref="BG154:BU154"/>
    <mergeCell ref="A159:I159"/>
    <mergeCell ref="BV159:CK159"/>
    <mergeCell ref="CL148:DA148"/>
    <mergeCell ref="A149:I149"/>
    <mergeCell ref="K149:BF149"/>
    <mergeCell ref="BG149:BU149"/>
    <mergeCell ref="BV149:CK149"/>
    <mergeCell ref="CL149:DA149"/>
    <mergeCell ref="K152:BF152"/>
    <mergeCell ref="BG152:BU152"/>
    <mergeCell ref="A152:I152"/>
    <mergeCell ref="BV152:CK152"/>
    <mergeCell ref="CL150:DA150"/>
    <mergeCell ref="K151:BF151"/>
    <mergeCell ref="BG151:BU151"/>
    <mergeCell ref="BV151:CK151"/>
    <mergeCell ref="CL151:DA151"/>
    <mergeCell ref="K150:BF150"/>
    <mergeCell ref="A154:I154"/>
    <mergeCell ref="BV154:CK154"/>
    <mergeCell ref="K159:BF159"/>
    <mergeCell ref="BG159:BU159"/>
    <mergeCell ref="CL152:DA152"/>
    <mergeCell ref="A153:I153"/>
    <mergeCell ref="A148:I148"/>
    <mergeCell ref="BV148:CK148"/>
    <mergeCell ref="CL146:DA146"/>
    <mergeCell ref="A147:I147"/>
    <mergeCell ref="K147:BF147"/>
    <mergeCell ref="BG147:BU147"/>
    <mergeCell ref="BV147:CK147"/>
    <mergeCell ref="CL147:DA147"/>
    <mergeCell ref="BG150:BU150"/>
    <mergeCell ref="BV150:CK150"/>
    <mergeCell ref="CL159:DA159"/>
    <mergeCell ref="CL140:DA140"/>
    <mergeCell ref="K141:BF141"/>
    <mergeCell ref="BG141:BU141"/>
    <mergeCell ref="BV141:CK141"/>
    <mergeCell ref="CL141:DA141"/>
    <mergeCell ref="K146:BF146"/>
    <mergeCell ref="BG146:BU146"/>
    <mergeCell ref="CL144:DA144"/>
    <mergeCell ref="K145:BF145"/>
    <mergeCell ref="BG145:BU145"/>
    <mergeCell ref="BV145:CK145"/>
    <mergeCell ref="CL145:DA145"/>
    <mergeCell ref="BG144:BU144"/>
    <mergeCell ref="K144:BF144"/>
    <mergeCell ref="BV144:CK144"/>
    <mergeCell ref="K148:BF148"/>
    <mergeCell ref="BG148:BU148"/>
    <mergeCell ref="K153:BF153"/>
    <mergeCell ref="BG153:BU153"/>
    <mergeCell ref="BV153:CK153"/>
    <mergeCell ref="CL153:DA153"/>
    <mergeCell ref="K157:BF157"/>
    <mergeCell ref="BG157:BU157"/>
    <mergeCell ref="CL142:DA142"/>
    <mergeCell ref="K142:BF142"/>
    <mergeCell ref="A140:I140"/>
    <mergeCell ref="BV140:CK140"/>
    <mergeCell ref="BG142:BU142"/>
    <mergeCell ref="BV142:CK142"/>
    <mergeCell ref="K140:BF140"/>
    <mergeCell ref="BG140:BU140"/>
    <mergeCell ref="A146:I146"/>
    <mergeCell ref="BV146:CK146"/>
    <mergeCell ref="A145:I145"/>
    <mergeCell ref="A144:I144"/>
    <mergeCell ref="CL138:DA138"/>
    <mergeCell ref="A139:I139"/>
    <mergeCell ref="K139:BF139"/>
    <mergeCell ref="BG139:BU139"/>
    <mergeCell ref="BV139:CK139"/>
    <mergeCell ref="CL139:DA139"/>
    <mergeCell ref="K138:BF138"/>
    <mergeCell ref="BG138:BU138"/>
    <mergeCell ref="A138:I138"/>
    <mergeCell ref="BV138:CK138"/>
    <mergeCell ref="A133:I133"/>
    <mergeCell ref="BV133:CK133"/>
    <mergeCell ref="CL136:DA136"/>
    <mergeCell ref="A137:I137"/>
    <mergeCell ref="K137:BF137"/>
    <mergeCell ref="BG137:BU137"/>
    <mergeCell ref="BV137:CK137"/>
    <mergeCell ref="CL137:DA137"/>
    <mergeCell ref="K136:BF136"/>
    <mergeCell ref="BG136:BU136"/>
    <mergeCell ref="A135:I135"/>
    <mergeCell ref="K135:BF135"/>
    <mergeCell ref="BV135:CK135"/>
    <mergeCell ref="A136:I136"/>
    <mergeCell ref="BV136:CK136"/>
    <mergeCell ref="BG135:BU135"/>
    <mergeCell ref="CL133:DA133"/>
    <mergeCell ref="A134:I134"/>
    <mergeCell ref="K134:BF134"/>
    <mergeCell ref="BG134:BU134"/>
    <mergeCell ref="BV134:CK134"/>
    <mergeCell ref="CL134:DA134"/>
    <mergeCell ref="K133:BF133"/>
    <mergeCell ref="BG133:BU133"/>
    <mergeCell ref="CL131:DA131"/>
    <mergeCell ref="A132:I132"/>
    <mergeCell ref="K132:BF132"/>
    <mergeCell ref="BG132:BU132"/>
    <mergeCell ref="BV132:CK132"/>
    <mergeCell ref="CL132:DA132"/>
    <mergeCell ref="A131:I131"/>
    <mergeCell ref="K131:BF131"/>
    <mergeCell ref="BG131:BU131"/>
    <mergeCell ref="BV131:CK131"/>
    <mergeCell ref="CL129:DA129"/>
    <mergeCell ref="A130:I130"/>
    <mergeCell ref="K130:BF130"/>
    <mergeCell ref="BG130:BU130"/>
    <mergeCell ref="BV130:CK130"/>
    <mergeCell ref="CL130:DA130"/>
    <mergeCell ref="K129:BF129"/>
    <mergeCell ref="BG129:BU129"/>
    <mergeCell ref="A129:I129"/>
    <mergeCell ref="BV129:CK129"/>
    <mergeCell ref="CL127:DA127"/>
    <mergeCell ref="A128:I128"/>
    <mergeCell ref="K128:BF128"/>
    <mergeCell ref="BG128:BU128"/>
    <mergeCell ref="BV128:CK128"/>
    <mergeCell ref="CL128:DA128"/>
    <mergeCell ref="K127:BF127"/>
    <mergeCell ref="BG127:BU127"/>
    <mergeCell ref="A127:I127"/>
    <mergeCell ref="BV127:CK127"/>
    <mergeCell ref="CL124:DA124"/>
    <mergeCell ref="A125:I125"/>
    <mergeCell ref="BV125:CK125"/>
    <mergeCell ref="CL125:DA125"/>
    <mergeCell ref="BG124:BU124"/>
    <mergeCell ref="A124:I124"/>
    <mergeCell ref="K124:BF124"/>
    <mergeCell ref="BV124:CK124"/>
    <mergeCell ref="A126:I126"/>
    <mergeCell ref="K126:BF126"/>
    <mergeCell ref="BG126:BU126"/>
    <mergeCell ref="BV126:CK126"/>
    <mergeCell ref="CL126:DA126"/>
    <mergeCell ref="K125:BF125"/>
    <mergeCell ref="BG125:BU125"/>
    <mergeCell ref="CL122:DA122"/>
    <mergeCell ref="A123:I123"/>
    <mergeCell ref="K123:BF123"/>
    <mergeCell ref="BG123:BU123"/>
    <mergeCell ref="BV123:CK123"/>
    <mergeCell ref="CL123:DA123"/>
    <mergeCell ref="A122:I122"/>
    <mergeCell ref="K122:BF122"/>
    <mergeCell ref="BG122:BU122"/>
    <mergeCell ref="BV122:CK122"/>
    <mergeCell ref="CL120:DA120"/>
    <mergeCell ref="A121:I121"/>
    <mergeCell ref="K121:BF121"/>
    <mergeCell ref="BG121:BU121"/>
    <mergeCell ref="BV121:CK121"/>
    <mergeCell ref="CL121:DA121"/>
    <mergeCell ref="K120:BF120"/>
    <mergeCell ref="BG120:BU120"/>
    <mergeCell ref="A120:I120"/>
    <mergeCell ref="BV120:CK120"/>
    <mergeCell ref="CL118:DA118"/>
    <mergeCell ref="A119:I119"/>
    <mergeCell ref="K119:BF119"/>
    <mergeCell ref="BV119:CK119"/>
    <mergeCell ref="CL119:DA119"/>
    <mergeCell ref="K118:BF118"/>
    <mergeCell ref="A118:I118"/>
    <mergeCell ref="BV118:CK118"/>
    <mergeCell ref="BG118:BU118"/>
    <mergeCell ref="BG119:BU119"/>
    <mergeCell ref="BV115:CK115"/>
    <mergeCell ref="CL115:DA115"/>
    <mergeCell ref="K114:BF114"/>
    <mergeCell ref="A114:I114"/>
    <mergeCell ref="BG114:BU114"/>
    <mergeCell ref="BV114:CK114"/>
    <mergeCell ref="CL116:DA116"/>
    <mergeCell ref="A117:I117"/>
    <mergeCell ref="K117:BF117"/>
    <mergeCell ref="BV117:CK117"/>
    <mergeCell ref="CL117:DA117"/>
    <mergeCell ref="K116:BF116"/>
    <mergeCell ref="A116:I116"/>
    <mergeCell ref="BV116:CK116"/>
    <mergeCell ref="BG116:BU116"/>
    <mergeCell ref="BG117:BU117"/>
    <mergeCell ref="CL135:DA135"/>
    <mergeCell ref="CL110:DA110"/>
    <mergeCell ref="A111:I111"/>
    <mergeCell ref="K111:BF111"/>
    <mergeCell ref="BG111:BU111"/>
    <mergeCell ref="BV111:CK111"/>
    <mergeCell ref="CL111:DA111"/>
    <mergeCell ref="K110:BF110"/>
    <mergeCell ref="A110:I110"/>
    <mergeCell ref="BG110:BU110"/>
    <mergeCell ref="CL112:DA112"/>
    <mergeCell ref="A113:I113"/>
    <mergeCell ref="K113:BF113"/>
    <mergeCell ref="BG113:BU113"/>
    <mergeCell ref="BV113:CK113"/>
    <mergeCell ref="CL113:DA113"/>
    <mergeCell ref="A112:I112"/>
    <mergeCell ref="K112:BF112"/>
    <mergeCell ref="BG112:BU112"/>
    <mergeCell ref="BV112:CK112"/>
    <mergeCell ref="CL114:DA114"/>
    <mergeCell ref="A115:I115"/>
    <mergeCell ref="K115:BF115"/>
    <mergeCell ref="BG115:BU115"/>
    <mergeCell ref="BV110:CK110"/>
    <mergeCell ref="CL108:DA108"/>
    <mergeCell ref="A109:I109"/>
    <mergeCell ref="K109:BF109"/>
    <mergeCell ref="BG109:BU109"/>
    <mergeCell ref="BV109:CK109"/>
    <mergeCell ref="CL109:DA109"/>
    <mergeCell ref="K108:BF108"/>
    <mergeCell ref="A108:I108"/>
    <mergeCell ref="BG108:BU108"/>
    <mergeCell ref="BV108:CK108"/>
    <mergeCell ref="CL106:DA106"/>
    <mergeCell ref="A107:I107"/>
    <mergeCell ref="K107:BF107"/>
    <mergeCell ref="BG107:BU107"/>
    <mergeCell ref="BV107:CK107"/>
    <mergeCell ref="CL107:DA107"/>
    <mergeCell ref="A106:I106"/>
    <mergeCell ref="K106:BF106"/>
    <mergeCell ref="BG106:BU106"/>
    <mergeCell ref="BV106:CK106"/>
    <mergeCell ref="CL104:DA104"/>
    <mergeCell ref="A105:I105"/>
    <mergeCell ref="K105:BF105"/>
    <mergeCell ref="BG105:BU105"/>
    <mergeCell ref="BV105:CK105"/>
    <mergeCell ref="CL105:DA105"/>
    <mergeCell ref="A104:I104"/>
    <mergeCell ref="BG104:BU104"/>
    <mergeCell ref="K104:BF104"/>
    <mergeCell ref="BV104:CK104"/>
    <mergeCell ref="CL102:DA102"/>
    <mergeCell ref="A103:I103"/>
    <mergeCell ref="K103:BF103"/>
    <mergeCell ref="BG103:BU103"/>
    <mergeCell ref="BV103:CK103"/>
    <mergeCell ref="CL103:DA103"/>
    <mergeCell ref="BG102:BU102"/>
    <mergeCell ref="K102:BF102"/>
    <mergeCell ref="A102:I102"/>
    <mergeCell ref="BV102:CK102"/>
    <mergeCell ref="K100:BF100"/>
    <mergeCell ref="K101:BF101"/>
    <mergeCell ref="CL100:DA100"/>
    <mergeCell ref="A101:I101"/>
    <mergeCell ref="BG101:BU101"/>
    <mergeCell ref="BV101:CK101"/>
    <mergeCell ref="CL101:DA101"/>
    <mergeCell ref="BG100:BU100"/>
    <mergeCell ref="A100:I100"/>
    <mergeCell ref="BV100:CK100"/>
    <mergeCell ref="BV97:CK97"/>
    <mergeCell ref="CL97:DA97"/>
    <mergeCell ref="BG96:BU96"/>
    <mergeCell ref="A96:I96"/>
    <mergeCell ref="K96:BF96"/>
    <mergeCell ref="BV96:CK96"/>
    <mergeCell ref="CL98:DA98"/>
    <mergeCell ref="A99:I99"/>
    <mergeCell ref="K99:BF99"/>
    <mergeCell ref="BG99:BU99"/>
    <mergeCell ref="BV99:CK99"/>
    <mergeCell ref="CL99:DA99"/>
    <mergeCell ref="K98:BF98"/>
    <mergeCell ref="BG98:BU98"/>
    <mergeCell ref="A98:I98"/>
    <mergeCell ref="BV98:CK98"/>
    <mergeCell ref="CL96:DA96"/>
    <mergeCell ref="A97:I97"/>
    <mergeCell ref="K97:BF97"/>
    <mergeCell ref="BG97:BU97"/>
    <mergeCell ref="A95:I95"/>
    <mergeCell ref="K95:BF95"/>
    <mergeCell ref="BG95:BU95"/>
    <mergeCell ref="BV95:CK95"/>
    <mergeCell ref="CL95:DA95"/>
    <mergeCell ref="A94:I94"/>
    <mergeCell ref="K94:BF94"/>
    <mergeCell ref="BG94:BU94"/>
    <mergeCell ref="BV94:CK94"/>
    <mergeCell ref="CL89:DA89"/>
    <mergeCell ref="K88:BF88"/>
    <mergeCell ref="A88:I88"/>
    <mergeCell ref="BV88:CK88"/>
    <mergeCell ref="A89:I89"/>
    <mergeCell ref="K89:BF89"/>
    <mergeCell ref="BG89:BU89"/>
    <mergeCell ref="BV89:CK89"/>
    <mergeCell ref="CL94:DA94"/>
    <mergeCell ref="CL92:DA92"/>
    <mergeCell ref="A93:I93"/>
    <mergeCell ref="K93:BF93"/>
    <mergeCell ref="BG93:BU93"/>
    <mergeCell ref="BV93:CK93"/>
    <mergeCell ref="CL93:DA93"/>
    <mergeCell ref="K92:BF92"/>
    <mergeCell ref="BG92:BU92"/>
    <mergeCell ref="A92:I92"/>
    <mergeCell ref="BV92:CK92"/>
    <mergeCell ref="BG90:BU90"/>
    <mergeCell ref="BG91:BU91"/>
    <mergeCell ref="CL90:DA90"/>
    <mergeCell ref="A91:I91"/>
    <mergeCell ref="K91:BF91"/>
    <mergeCell ref="BV91:CK91"/>
    <mergeCell ref="CL91:DA91"/>
    <mergeCell ref="K90:BF90"/>
    <mergeCell ref="A90:I90"/>
    <mergeCell ref="BV90:CK90"/>
    <mergeCell ref="CL87:DA87"/>
    <mergeCell ref="K86:BF86"/>
    <mergeCell ref="A86:I86"/>
    <mergeCell ref="CL88:DA88"/>
    <mergeCell ref="A87:I87"/>
    <mergeCell ref="K87:BF87"/>
    <mergeCell ref="BG87:BU87"/>
    <mergeCell ref="BV87:CK87"/>
    <mergeCell ref="BG86:BU86"/>
    <mergeCell ref="BV86:CK86"/>
    <mergeCell ref="CL86:DA86"/>
    <mergeCell ref="BG88:BU88"/>
    <mergeCell ref="BG82:BU82"/>
    <mergeCell ref="BV82:CK82"/>
    <mergeCell ref="CL82:DA82"/>
    <mergeCell ref="A27:I27"/>
    <mergeCell ref="A28:I28"/>
    <mergeCell ref="A29:I29"/>
    <mergeCell ref="A30:I30"/>
    <mergeCell ref="A31:I31"/>
    <mergeCell ref="A37:I37"/>
    <mergeCell ref="A49:I49"/>
    <mergeCell ref="CL78:DA78"/>
    <mergeCell ref="A79:I79"/>
    <mergeCell ref="K76:BF76"/>
    <mergeCell ref="A81:I81"/>
    <mergeCell ref="K81:BF81"/>
    <mergeCell ref="BG81:BU81"/>
    <mergeCell ref="BV81:CK81"/>
    <mergeCell ref="CL81:DA81"/>
    <mergeCell ref="K80:BF80"/>
    <mergeCell ref="A80:I80"/>
    <mergeCell ref="BG80:BU80"/>
    <mergeCell ref="BV80:CK80"/>
    <mergeCell ref="CL74:DA74"/>
    <mergeCell ref="A75:I75"/>
    <mergeCell ref="A83:I83"/>
    <mergeCell ref="CL76:DA76"/>
    <mergeCell ref="A77:I77"/>
    <mergeCell ref="K77:BF77"/>
    <mergeCell ref="BG77:BU77"/>
    <mergeCell ref="BV77:CK77"/>
    <mergeCell ref="CL77:DA77"/>
    <mergeCell ref="A76:I76"/>
    <mergeCell ref="BV83:CK83"/>
    <mergeCell ref="K83:BF83"/>
    <mergeCell ref="BG76:BU76"/>
    <mergeCell ref="BV76:CK76"/>
    <mergeCell ref="K79:BF79"/>
    <mergeCell ref="BG79:BU79"/>
    <mergeCell ref="BV79:CK79"/>
    <mergeCell ref="A82:I82"/>
    <mergeCell ref="K82:BF82"/>
    <mergeCell ref="BV78:CK78"/>
    <mergeCell ref="CL79:DA79"/>
    <mergeCell ref="A78:I78"/>
    <mergeCell ref="K78:BF78"/>
    <mergeCell ref="BG78:BU78"/>
    <mergeCell ref="CL80:DA80"/>
    <mergeCell ref="BG83:BU83"/>
    <mergeCell ref="K75:BF75"/>
    <mergeCell ref="BG75:BU75"/>
    <mergeCell ref="BV75:CK75"/>
    <mergeCell ref="CL75:DA75"/>
    <mergeCell ref="K74:BF74"/>
    <mergeCell ref="BG74:BU74"/>
    <mergeCell ref="A74:I74"/>
    <mergeCell ref="BV74:CK74"/>
    <mergeCell ref="CL72:DA72"/>
    <mergeCell ref="A73:I73"/>
    <mergeCell ref="K73:BF73"/>
    <mergeCell ref="BG73:BU73"/>
    <mergeCell ref="BV73:CK73"/>
    <mergeCell ref="CL73:DA73"/>
    <mergeCell ref="K72:BF72"/>
    <mergeCell ref="BG72:BU72"/>
    <mergeCell ref="A72:I72"/>
    <mergeCell ref="BV72:CK72"/>
    <mergeCell ref="CL70:DA70"/>
    <mergeCell ref="A71:I71"/>
    <mergeCell ref="K71:BF71"/>
    <mergeCell ref="BG71:BU71"/>
    <mergeCell ref="BV71:CK71"/>
    <mergeCell ref="CL71:DA71"/>
    <mergeCell ref="K70:BF70"/>
    <mergeCell ref="BG70:BU70"/>
    <mergeCell ref="A70:I70"/>
    <mergeCell ref="BV70:CK70"/>
    <mergeCell ref="A65:I65"/>
    <mergeCell ref="K65:BF65"/>
    <mergeCell ref="BG65:BU65"/>
    <mergeCell ref="BV65:CK65"/>
    <mergeCell ref="CL65:DA65"/>
    <mergeCell ref="K64:BF64"/>
    <mergeCell ref="A64:I64"/>
    <mergeCell ref="BG64:BU64"/>
    <mergeCell ref="BV69:CK69"/>
    <mergeCell ref="CL69:DA69"/>
    <mergeCell ref="K68:BF68"/>
    <mergeCell ref="BG68:BU68"/>
    <mergeCell ref="A68:I68"/>
    <mergeCell ref="BV68:CK68"/>
    <mergeCell ref="CL68:DA68"/>
    <mergeCell ref="A69:I69"/>
    <mergeCell ref="K69:BF69"/>
    <mergeCell ref="BG69:BU69"/>
    <mergeCell ref="CL66:DA66"/>
    <mergeCell ref="A67:I67"/>
    <mergeCell ref="K67:BF67"/>
    <mergeCell ref="BG67:BU67"/>
    <mergeCell ref="BV67:CK67"/>
    <mergeCell ref="CL67:DA67"/>
    <mergeCell ref="A66:I66"/>
    <mergeCell ref="K66:BF66"/>
    <mergeCell ref="BG66:BU66"/>
    <mergeCell ref="BV66:CK66"/>
    <mergeCell ref="BV61:CK61"/>
    <mergeCell ref="CL61:DA61"/>
    <mergeCell ref="A60:I60"/>
    <mergeCell ref="K60:BF60"/>
    <mergeCell ref="BG60:BU60"/>
    <mergeCell ref="BV64:CK64"/>
    <mergeCell ref="CL62:DA62"/>
    <mergeCell ref="A63:I63"/>
    <mergeCell ref="K63:BF63"/>
    <mergeCell ref="BG63:BU63"/>
    <mergeCell ref="BV63:CK63"/>
    <mergeCell ref="CL63:DA63"/>
    <mergeCell ref="K62:BF62"/>
    <mergeCell ref="A62:I62"/>
    <mergeCell ref="BG62:BU62"/>
    <mergeCell ref="CL64:DA64"/>
    <mergeCell ref="CL59:DA59"/>
    <mergeCell ref="CL83:DA83"/>
    <mergeCell ref="CL56:DA56"/>
    <mergeCell ref="A57:I57"/>
    <mergeCell ref="K57:BF57"/>
    <mergeCell ref="BG57:BU57"/>
    <mergeCell ref="BV57:CK57"/>
    <mergeCell ref="CL57:DA57"/>
    <mergeCell ref="K56:BF56"/>
    <mergeCell ref="CL58:DA58"/>
    <mergeCell ref="BV60:CK60"/>
    <mergeCell ref="A58:I58"/>
    <mergeCell ref="K58:BF58"/>
    <mergeCell ref="BG58:BU58"/>
    <mergeCell ref="BV58:CK58"/>
    <mergeCell ref="K59:BF59"/>
    <mergeCell ref="BG59:BU59"/>
    <mergeCell ref="BV59:CK59"/>
    <mergeCell ref="A59:I59"/>
    <mergeCell ref="BV62:CK62"/>
    <mergeCell ref="CL60:DA60"/>
    <mergeCell ref="A61:I61"/>
    <mergeCell ref="K61:BF61"/>
    <mergeCell ref="BG61:BU61"/>
    <mergeCell ref="A3:DA3"/>
    <mergeCell ref="K16:BF16"/>
    <mergeCell ref="K17:BF17"/>
    <mergeCell ref="BG8:BU8"/>
    <mergeCell ref="BG9:BU9"/>
    <mergeCell ref="BG10:BU10"/>
    <mergeCell ref="BG11:BU11"/>
    <mergeCell ref="BG12:BU12"/>
    <mergeCell ref="BG13:BU13"/>
    <mergeCell ref="BG14:BU14"/>
    <mergeCell ref="BG15:BU15"/>
    <mergeCell ref="BG16:BU16"/>
    <mergeCell ref="BG17:BU17"/>
    <mergeCell ref="J5:BF5"/>
    <mergeCell ref="J6:BF6"/>
    <mergeCell ref="A11:I11"/>
    <mergeCell ref="A12:I12"/>
    <mergeCell ref="A9:I9"/>
    <mergeCell ref="A10:I10"/>
    <mergeCell ref="K10:BF10"/>
    <mergeCell ref="K11:BF11"/>
    <mergeCell ref="K12:BF12"/>
    <mergeCell ref="A5:I5"/>
    <mergeCell ref="BV5:CK5"/>
    <mergeCell ref="K24:BF24"/>
    <mergeCell ref="K48:BF48"/>
    <mergeCell ref="A39:I39"/>
    <mergeCell ref="BG38:BU38"/>
    <mergeCell ref="BG39:BU39"/>
    <mergeCell ref="BG41:BU41"/>
    <mergeCell ref="A48:I48"/>
    <mergeCell ref="K46:BF46"/>
    <mergeCell ref="K47:BF47"/>
    <mergeCell ref="K38:BF38"/>
    <mergeCell ref="A38:I38"/>
    <mergeCell ref="BV42:CK42"/>
    <mergeCell ref="K32:BF32"/>
    <mergeCell ref="K33:BF33"/>
    <mergeCell ref="K34:BF34"/>
    <mergeCell ref="BG33:BU33"/>
    <mergeCell ref="BG26:BU26"/>
    <mergeCell ref="BG18:BU18"/>
    <mergeCell ref="BG19:BU19"/>
    <mergeCell ref="BG20:BU20"/>
    <mergeCell ref="BG21:BU21"/>
    <mergeCell ref="BG22:BU22"/>
    <mergeCell ref="BG24:BU24"/>
    <mergeCell ref="K25:BF25"/>
    <mergeCell ref="K26:BF26"/>
    <mergeCell ref="BG31:BU31"/>
    <mergeCell ref="BG28:BU28"/>
    <mergeCell ref="BG29:BU29"/>
    <mergeCell ref="BG25:BU25"/>
    <mergeCell ref="BG23:BU23"/>
    <mergeCell ref="K18:BF18"/>
    <mergeCell ref="K19:BF19"/>
    <mergeCell ref="K20:BF20"/>
    <mergeCell ref="K22:BF22"/>
    <mergeCell ref="K23:BF23"/>
    <mergeCell ref="BG35:BU35"/>
    <mergeCell ref="CL49:DA49"/>
    <mergeCell ref="BG49:BU49"/>
    <mergeCell ref="BV49:CK49"/>
    <mergeCell ref="CL46:DA46"/>
    <mergeCell ref="CL39:DA39"/>
    <mergeCell ref="CL44:DA44"/>
    <mergeCell ref="A45:I45"/>
    <mergeCell ref="BG45:BU45"/>
    <mergeCell ref="BV45:CK45"/>
    <mergeCell ref="CL45:DA45"/>
    <mergeCell ref="K39:BF39"/>
    <mergeCell ref="BV39:CK39"/>
    <mergeCell ref="A44:I44"/>
    <mergeCell ref="BV44:CK44"/>
    <mergeCell ref="CL42:DA42"/>
    <mergeCell ref="A43:I43"/>
    <mergeCell ref="K43:BF43"/>
    <mergeCell ref="BG43:BU43"/>
    <mergeCell ref="BV43:CK43"/>
    <mergeCell ref="CL43:DA43"/>
    <mergeCell ref="A42:I42"/>
    <mergeCell ref="K42:BF42"/>
    <mergeCell ref="BG42:BU42"/>
    <mergeCell ref="BV32:CK32"/>
    <mergeCell ref="CL35:DA35"/>
    <mergeCell ref="A36:I36"/>
    <mergeCell ref="K36:BF36"/>
    <mergeCell ref="BV36:CK36"/>
    <mergeCell ref="CL36:DA36"/>
    <mergeCell ref="A46:I46"/>
    <mergeCell ref="BG46:BU46"/>
    <mergeCell ref="BV46:CK46"/>
    <mergeCell ref="CL37:DA37"/>
    <mergeCell ref="BV38:CK38"/>
    <mergeCell ref="CL38:DA38"/>
    <mergeCell ref="K37:BF37"/>
    <mergeCell ref="BV37:CK37"/>
    <mergeCell ref="BG37:BU37"/>
    <mergeCell ref="BV40:CK40"/>
    <mergeCell ref="CL40:DA40"/>
    <mergeCell ref="A41:I41"/>
    <mergeCell ref="K41:BF41"/>
    <mergeCell ref="BV41:CK41"/>
    <mergeCell ref="CL41:DA41"/>
    <mergeCell ref="A40:I40"/>
    <mergeCell ref="K40:BF40"/>
    <mergeCell ref="BG40:BU40"/>
    <mergeCell ref="CL10:DA10"/>
    <mergeCell ref="CL11:DA11"/>
    <mergeCell ref="CL12:DA12"/>
    <mergeCell ref="CL13:DA13"/>
    <mergeCell ref="BV29:CK29"/>
    <mergeCell ref="BV33:CK33"/>
    <mergeCell ref="CL5:DA5"/>
    <mergeCell ref="CL6:DA6"/>
    <mergeCell ref="CL7:DA7"/>
    <mergeCell ref="CL8:DA8"/>
    <mergeCell ref="CL9:DA9"/>
    <mergeCell ref="CL22:DA22"/>
    <mergeCell ref="CL23:DA23"/>
    <mergeCell ref="CL24:DA24"/>
    <mergeCell ref="CL25:DA25"/>
    <mergeCell ref="CL18:DA18"/>
    <mergeCell ref="CL19:DA19"/>
    <mergeCell ref="CL20:DA20"/>
    <mergeCell ref="CL21:DA21"/>
    <mergeCell ref="CL30:DA30"/>
    <mergeCell ref="CL31:DA31"/>
    <mergeCell ref="CL32:DA32"/>
    <mergeCell ref="CL33:DA33"/>
    <mergeCell ref="CL26:DA26"/>
    <mergeCell ref="BV19:CK19"/>
    <mergeCell ref="BV20:CK20"/>
    <mergeCell ref="BV21:CK21"/>
    <mergeCell ref="BV22:CK22"/>
    <mergeCell ref="CL14:DA14"/>
    <mergeCell ref="CL15:DA15"/>
    <mergeCell ref="CL16:DA16"/>
    <mergeCell ref="CL17:DA17"/>
    <mergeCell ref="BV14:CK14"/>
    <mergeCell ref="BV15:CK15"/>
    <mergeCell ref="BV16:CK16"/>
    <mergeCell ref="BV6:CK6"/>
    <mergeCell ref="BV7:CK7"/>
    <mergeCell ref="BV8:CK8"/>
    <mergeCell ref="BV9:CK9"/>
    <mergeCell ref="BV10:CK10"/>
    <mergeCell ref="BG5:BU5"/>
    <mergeCell ref="BG6:BU6"/>
    <mergeCell ref="BG7:BU7"/>
    <mergeCell ref="CL51:DA51"/>
    <mergeCell ref="CL34:DA34"/>
    <mergeCell ref="BV47:CK47"/>
    <mergeCell ref="CL47:DA47"/>
    <mergeCell ref="BG48:BU48"/>
    <mergeCell ref="BV48:CK48"/>
    <mergeCell ref="CL48:DA48"/>
    <mergeCell ref="BG50:BU50"/>
    <mergeCell ref="BV50:CK50"/>
    <mergeCell ref="CL50:DA50"/>
    <mergeCell ref="BG51:BU51"/>
    <mergeCell ref="BV51:CK51"/>
    <mergeCell ref="BV17:CK17"/>
    <mergeCell ref="BV18:CK18"/>
    <mergeCell ref="BG47:BU47"/>
    <mergeCell ref="BG44:BU44"/>
    <mergeCell ref="BV11:CK11"/>
    <mergeCell ref="BV12:CK12"/>
    <mergeCell ref="BV13:CK13"/>
    <mergeCell ref="BG30:BU30"/>
    <mergeCell ref="CL84:DA84"/>
    <mergeCell ref="A85:I85"/>
    <mergeCell ref="BV85:CK85"/>
    <mergeCell ref="CL85:DA85"/>
    <mergeCell ref="K85:BF85"/>
    <mergeCell ref="BG85:BU85"/>
    <mergeCell ref="A84:I84"/>
    <mergeCell ref="K84:BF84"/>
    <mergeCell ref="BG84:BU84"/>
    <mergeCell ref="BV84:CK84"/>
    <mergeCell ref="CL55:DA55"/>
    <mergeCell ref="BV35:CK35"/>
    <mergeCell ref="A24:I24"/>
    <mergeCell ref="A34:I34"/>
    <mergeCell ref="BV34:CK34"/>
    <mergeCell ref="BG27:BU27"/>
    <mergeCell ref="K27:BF27"/>
    <mergeCell ref="K28:BF28"/>
    <mergeCell ref="K29:BF29"/>
    <mergeCell ref="BV30:CK30"/>
    <mergeCell ref="CL54:DA54"/>
    <mergeCell ref="A54:I54"/>
    <mergeCell ref="A32:I32"/>
    <mergeCell ref="A25:I25"/>
    <mergeCell ref="A26:I26"/>
    <mergeCell ref="CL52:DA52"/>
    <mergeCell ref="A53:I53"/>
    <mergeCell ref="BG53:BU53"/>
    <mergeCell ref="BV53:CK53"/>
    <mergeCell ref="CL53:DA53"/>
    <mergeCell ref="K53:BF53"/>
    <mergeCell ref="K52:BF52"/>
    <mergeCell ref="A52:I52"/>
    <mergeCell ref="A50:I50"/>
    <mergeCell ref="A51:I51"/>
    <mergeCell ref="BG36:BU36"/>
    <mergeCell ref="BV25:CK25"/>
    <mergeCell ref="BV26:CK26"/>
    <mergeCell ref="BV27:CK27"/>
    <mergeCell ref="BV28:CK28"/>
    <mergeCell ref="CL27:DA27"/>
    <mergeCell ref="CL28:DA28"/>
    <mergeCell ref="CL29:DA29"/>
    <mergeCell ref="BV31:CK31"/>
    <mergeCell ref="BV56:CK56"/>
    <mergeCell ref="A15:I15"/>
    <mergeCell ref="A16:I16"/>
    <mergeCell ref="A35:I35"/>
    <mergeCell ref="K35:BF35"/>
    <mergeCell ref="BV23:CK23"/>
    <mergeCell ref="BV24:CK24"/>
    <mergeCell ref="A55:I55"/>
    <mergeCell ref="BG55:BU55"/>
    <mergeCell ref="BV55:CK55"/>
    <mergeCell ref="A22:I22"/>
    <mergeCell ref="A17:I17"/>
    <mergeCell ref="A18:I18"/>
    <mergeCell ref="A19:I19"/>
    <mergeCell ref="K15:BF15"/>
    <mergeCell ref="A20:I20"/>
    <mergeCell ref="A23:I23"/>
    <mergeCell ref="A21:I21"/>
    <mergeCell ref="K51:BF51"/>
    <mergeCell ref="BG52:BU52"/>
    <mergeCell ref="K54:BF54"/>
    <mergeCell ref="K55:BF55"/>
    <mergeCell ref="BV52:CK52"/>
    <mergeCell ref="BV54:CK54"/>
    <mergeCell ref="A6:I6"/>
    <mergeCell ref="A7:I7"/>
    <mergeCell ref="A8:I8"/>
    <mergeCell ref="A56:I56"/>
    <mergeCell ref="BG56:BU56"/>
    <mergeCell ref="A33:I33"/>
    <mergeCell ref="K7:BF7"/>
    <mergeCell ref="K8:BF8"/>
    <mergeCell ref="K9:BF9"/>
    <mergeCell ref="K13:BF13"/>
    <mergeCell ref="A13:I13"/>
    <mergeCell ref="K14:BF14"/>
    <mergeCell ref="A14:I14"/>
    <mergeCell ref="BG54:BU54"/>
    <mergeCell ref="A47:I47"/>
    <mergeCell ref="K30:BF30"/>
    <mergeCell ref="K31:BF31"/>
    <mergeCell ref="K44:BF44"/>
    <mergeCell ref="K45:BF45"/>
    <mergeCell ref="BG32:BU32"/>
    <mergeCell ref="K50:BF50"/>
    <mergeCell ref="K21:BF21"/>
    <mergeCell ref="K49:BF49"/>
    <mergeCell ref="BG34:BU34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47"/>
  <sheetViews>
    <sheetView view="pageBreakPreview" topLeftCell="A19" zoomScaleNormal="100" zoomScaleSheetLayoutView="100" workbookViewId="0">
      <selection activeCell="IL11" sqref="IL11"/>
    </sheetView>
  </sheetViews>
  <sheetFormatPr defaultColWidth="0.85546875" defaultRowHeight="12" customHeight="1" x14ac:dyDescent="0.25"/>
  <cols>
    <col min="1" max="16384" width="0.85546875" style="1"/>
  </cols>
  <sheetData>
    <row r="1" spans="1:155" s="6" customFormat="1" x14ac:dyDescent="0.2">
      <c r="EY1" s="7" t="s">
        <v>321</v>
      </c>
    </row>
    <row r="2" spans="1:155" ht="9" customHeight="1" x14ac:dyDescent="0.25"/>
    <row r="3" spans="1:155" ht="15.75" x14ac:dyDescent="0.25">
      <c r="A3" s="68" t="s">
        <v>320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</row>
    <row r="4" spans="1:155" s="2" customFormat="1" ht="15.75" customHeight="1" x14ac:dyDescent="0.25">
      <c r="EY4" s="5"/>
    </row>
    <row r="5" spans="1:155" s="4" customFormat="1" ht="29.25" customHeight="1" x14ac:dyDescent="0.25">
      <c r="A5" s="117" t="s">
        <v>319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9"/>
      <c r="N5" s="117" t="s">
        <v>318</v>
      </c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4" t="s">
        <v>317</v>
      </c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6"/>
      <c r="BA5" s="114" t="s">
        <v>316</v>
      </c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6"/>
      <c r="DD5" s="114" t="s">
        <v>213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6"/>
      <c r="EB5" s="114" t="s">
        <v>315</v>
      </c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6"/>
    </row>
    <row r="6" spans="1:155" s="4" customFormat="1" ht="105.75" customHeight="1" x14ac:dyDescent="0.25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  <c r="N6" s="120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62" t="s">
        <v>314</v>
      </c>
      <c r="AD6" s="62"/>
      <c r="AE6" s="62"/>
      <c r="AF6" s="62"/>
      <c r="AG6" s="62"/>
      <c r="AH6" s="62"/>
      <c r="AI6" s="62"/>
      <c r="AJ6" s="62"/>
      <c r="AK6" s="62" t="s">
        <v>307</v>
      </c>
      <c r="AL6" s="62"/>
      <c r="AM6" s="62"/>
      <c r="AN6" s="62"/>
      <c r="AO6" s="62"/>
      <c r="AP6" s="62"/>
      <c r="AQ6" s="62"/>
      <c r="AR6" s="62"/>
      <c r="AS6" s="62" t="s">
        <v>306</v>
      </c>
      <c r="AT6" s="62"/>
      <c r="AU6" s="62"/>
      <c r="AV6" s="62"/>
      <c r="AW6" s="62"/>
      <c r="AX6" s="62"/>
      <c r="AY6" s="62"/>
      <c r="AZ6" s="62"/>
      <c r="BA6" s="62" t="s">
        <v>308</v>
      </c>
      <c r="BB6" s="62"/>
      <c r="BC6" s="62"/>
      <c r="BD6" s="62"/>
      <c r="BE6" s="62"/>
      <c r="BF6" s="62"/>
      <c r="BG6" s="62"/>
      <c r="BH6" s="62"/>
      <c r="BI6" s="63" t="s">
        <v>313</v>
      </c>
      <c r="BJ6" s="62"/>
      <c r="BK6" s="62"/>
      <c r="BL6" s="62"/>
      <c r="BM6" s="62"/>
      <c r="BN6" s="62"/>
      <c r="BO6" s="62"/>
      <c r="BP6" s="62"/>
      <c r="BQ6" s="63" t="s">
        <v>312</v>
      </c>
      <c r="BR6" s="62"/>
      <c r="BS6" s="62"/>
      <c r="BT6" s="62"/>
      <c r="BU6" s="62"/>
      <c r="BV6" s="62"/>
      <c r="BW6" s="62"/>
      <c r="BX6" s="63" t="s">
        <v>311</v>
      </c>
      <c r="BY6" s="62"/>
      <c r="BZ6" s="62"/>
      <c r="CA6" s="62"/>
      <c r="CB6" s="62"/>
      <c r="CC6" s="62"/>
      <c r="CD6" s="62"/>
      <c r="CE6" s="62"/>
      <c r="CF6" s="62" t="s">
        <v>310</v>
      </c>
      <c r="CG6" s="62"/>
      <c r="CH6" s="62"/>
      <c r="CI6" s="62"/>
      <c r="CJ6" s="62"/>
      <c r="CK6" s="62"/>
      <c r="CL6" s="86"/>
      <c r="CM6" s="62" t="s">
        <v>309</v>
      </c>
      <c r="CN6" s="62"/>
      <c r="CO6" s="62"/>
      <c r="CP6" s="62"/>
      <c r="CQ6" s="62"/>
      <c r="CR6" s="62"/>
      <c r="CS6" s="62"/>
      <c r="CT6" s="62"/>
      <c r="CU6" s="62"/>
      <c r="CV6" s="62" t="s">
        <v>306</v>
      </c>
      <c r="CW6" s="62"/>
      <c r="CX6" s="62"/>
      <c r="CY6" s="62"/>
      <c r="CZ6" s="62"/>
      <c r="DA6" s="62"/>
      <c r="DB6" s="62"/>
      <c r="DC6" s="62"/>
      <c r="DD6" s="62" t="s">
        <v>308</v>
      </c>
      <c r="DE6" s="62"/>
      <c r="DF6" s="62"/>
      <c r="DG6" s="62"/>
      <c r="DH6" s="62"/>
      <c r="DI6" s="62"/>
      <c r="DJ6" s="62"/>
      <c r="DK6" s="62"/>
      <c r="DL6" s="62" t="s">
        <v>307</v>
      </c>
      <c r="DM6" s="62"/>
      <c r="DN6" s="62"/>
      <c r="DO6" s="62"/>
      <c r="DP6" s="62"/>
      <c r="DQ6" s="62"/>
      <c r="DR6" s="62"/>
      <c r="DS6" s="62"/>
      <c r="DT6" s="62" t="s">
        <v>306</v>
      </c>
      <c r="DU6" s="62"/>
      <c r="DV6" s="62"/>
      <c r="DW6" s="62"/>
      <c r="DX6" s="62"/>
      <c r="DY6" s="62"/>
      <c r="DZ6" s="62"/>
      <c r="EA6" s="62"/>
      <c r="EB6" s="62" t="s">
        <v>308</v>
      </c>
      <c r="EC6" s="62"/>
      <c r="ED6" s="62"/>
      <c r="EE6" s="62"/>
      <c r="EF6" s="62"/>
      <c r="EG6" s="62"/>
      <c r="EH6" s="62"/>
      <c r="EI6" s="62"/>
      <c r="EJ6" s="62" t="s">
        <v>307</v>
      </c>
      <c r="EK6" s="62"/>
      <c r="EL6" s="62"/>
      <c r="EM6" s="62"/>
      <c r="EN6" s="62"/>
      <c r="EO6" s="62"/>
      <c r="EP6" s="62"/>
      <c r="EQ6" s="62"/>
      <c r="ER6" s="62" t="s">
        <v>306</v>
      </c>
      <c r="ES6" s="62"/>
      <c r="ET6" s="62"/>
      <c r="EU6" s="62"/>
      <c r="EV6" s="62"/>
      <c r="EW6" s="62"/>
      <c r="EX6" s="62"/>
      <c r="EY6" s="62"/>
    </row>
    <row r="7" spans="1:155" ht="15" x14ac:dyDescent="0.25">
      <c r="A7" s="45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51">
        <v>2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67">
        <v>3</v>
      </c>
      <c r="AD7" s="67"/>
      <c r="AE7" s="67"/>
      <c r="AF7" s="67"/>
      <c r="AG7" s="67"/>
      <c r="AH7" s="67"/>
      <c r="AI7" s="67"/>
      <c r="AJ7" s="67"/>
      <c r="AK7" s="67">
        <v>4</v>
      </c>
      <c r="AL7" s="67"/>
      <c r="AM7" s="67"/>
      <c r="AN7" s="67"/>
      <c r="AO7" s="67"/>
      <c r="AP7" s="67"/>
      <c r="AQ7" s="67"/>
      <c r="AR7" s="67"/>
      <c r="AS7" s="67">
        <v>5</v>
      </c>
      <c r="AT7" s="67"/>
      <c r="AU7" s="67"/>
      <c r="AV7" s="67"/>
      <c r="AW7" s="67"/>
      <c r="AX7" s="67"/>
      <c r="AY7" s="67"/>
      <c r="AZ7" s="67"/>
      <c r="BA7" s="67">
        <v>6</v>
      </c>
      <c r="BB7" s="67"/>
      <c r="BC7" s="67"/>
      <c r="BD7" s="67"/>
      <c r="BE7" s="67"/>
      <c r="BF7" s="67"/>
      <c r="BG7" s="67"/>
      <c r="BH7" s="67"/>
      <c r="BI7" s="67">
        <v>7</v>
      </c>
      <c r="BJ7" s="67"/>
      <c r="BK7" s="67"/>
      <c r="BL7" s="67"/>
      <c r="BM7" s="67"/>
      <c r="BN7" s="67"/>
      <c r="BO7" s="67"/>
      <c r="BP7" s="67"/>
      <c r="BQ7" s="67">
        <v>8</v>
      </c>
      <c r="BR7" s="67"/>
      <c r="BS7" s="67"/>
      <c r="BT7" s="67"/>
      <c r="BU7" s="67"/>
      <c r="BV7" s="67"/>
      <c r="BW7" s="67"/>
      <c r="BX7" s="67">
        <v>9</v>
      </c>
      <c r="BY7" s="67"/>
      <c r="BZ7" s="67"/>
      <c r="CA7" s="67"/>
      <c r="CB7" s="67"/>
      <c r="CC7" s="67"/>
      <c r="CD7" s="67"/>
      <c r="CE7" s="67"/>
      <c r="CF7" s="67">
        <v>10</v>
      </c>
      <c r="CG7" s="67"/>
      <c r="CH7" s="67"/>
      <c r="CI7" s="67"/>
      <c r="CJ7" s="67"/>
      <c r="CK7" s="67"/>
      <c r="CL7" s="67"/>
      <c r="CM7" s="67">
        <v>11</v>
      </c>
      <c r="CN7" s="67"/>
      <c r="CO7" s="67"/>
      <c r="CP7" s="67"/>
      <c r="CQ7" s="67"/>
      <c r="CR7" s="67"/>
      <c r="CS7" s="67"/>
      <c r="CT7" s="67"/>
      <c r="CU7" s="67"/>
      <c r="CV7" s="67">
        <v>12</v>
      </c>
      <c r="CW7" s="67"/>
      <c r="CX7" s="67"/>
      <c r="CY7" s="67"/>
      <c r="CZ7" s="67"/>
      <c r="DA7" s="67"/>
      <c r="DB7" s="67"/>
      <c r="DC7" s="67"/>
      <c r="DD7" s="67">
        <v>13</v>
      </c>
      <c r="DE7" s="67"/>
      <c r="DF7" s="67"/>
      <c r="DG7" s="67"/>
      <c r="DH7" s="67"/>
      <c r="DI7" s="67"/>
      <c r="DJ7" s="67"/>
      <c r="DK7" s="67"/>
      <c r="DL7" s="67">
        <v>14</v>
      </c>
      <c r="DM7" s="67"/>
      <c r="DN7" s="67"/>
      <c r="DO7" s="67"/>
      <c r="DP7" s="67"/>
      <c r="DQ7" s="67"/>
      <c r="DR7" s="67"/>
      <c r="DS7" s="67"/>
      <c r="DT7" s="67">
        <v>15</v>
      </c>
      <c r="DU7" s="67"/>
      <c r="DV7" s="67"/>
      <c r="DW7" s="67"/>
      <c r="DX7" s="67"/>
      <c r="DY7" s="67"/>
      <c r="DZ7" s="67"/>
      <c r="EA7" s="67"/>
      <c r="EB7" s="67">
        <v>16</v>
      </c>
      <c r="EC7" s="67"/>
      <c r="ED7" s="67"/>
      <c r="EE7" s="67"/>
      <c r="EF7" s="67"/>
      <c r="EG7" s="67"/>
      <c r="EH7" s="67"/>
      <c r="EI7" s="67"/>
      <c r="EJ7" s="67">
        <v>17</v>
      </c>
      <c r="EK7" s="67"/>
      <c r="EL7" s="67"/>
      <c r="EM7" s="67"/>
      <c r="EN7" s="67"/>
      <c r="EO7" s="67"/>
      <c r="EP7" s="67"/>
      <c r="EQ7" s="67"/>
      <c r="ER7" s="67">
        <v>18</v>
      </c>
      <c r="ES7" s="67"/>
      <c r="ET7" s="67"/>
      <c r="EU7" s="67"/>
      <c r="EV7" s="67"/>
      <c r="EW7" s="67"/>
      <c r="EX7" s="67"/>
      <c r="EY7" s="67"/>
    </row>
    <row r="8" spans="1:155" s="2" customFormat="1" ht="15" x14ac:dyDescent="0.25">
      <c r="A8" s="111" t="s">
        <v>45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3"/>
    </row>
    <row r="9" spans="1:155" s="2" customFormat="1" ht="15" x14ac:dyDescent="0.25">
      <c r="A9" s="109" t="s">
        <v>305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5"/>
      <c r="O9" s="110" t="s">
        <v>302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</row>
    <row r="10" spans="1:155" s="2" customFormat="1" ht="15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5"/>
      <c r="O10" s="110" t="s">
        <v>301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09">
        <v>0</v>
      </c>
      <c r="AD10" s="109"/>
      <c r="AE10" s="109"/>
      <c r="AF10" s="109"/>
      <c r="AG10" s="109"/>
      <c r="AH10" s="109"/>
      <c r="AI10" s="109"/>
      <c r="AJ10" s="109"/>
      <c r="AK10" s="109">
        <v>0</v>
      </c>
      <c r="AL10" s="109"/>
      <c r="AM10" s="109"/>
      <c r="AN10" s="109"/>
      <c r="AO10" s="109"/>
      <c r="AP10" s="109"/>
      <c r="AQ10" s="109"/>
      <c r="AR10" s="109"/>
      <c r="AS10" s="109">
        <v>0</v>
      </c>
      <c r="AT10" s="109"/>
      <c r="AU10" s="109"/>
      <c r="AV10" s="109"/>
      <c r="AW10" s="109"/>
      <c r="AX10" s="109"/>
      <c r="AY10" s="109"/>
      <c r="AZ10" s="109"/>
      <c r="BA10" s="109">
        <v>0</v>
      </c>
      <c r="BB10" s="109"/>
      <c r="BC10" s="109"/>
      <c r="BD10" s="109"/>
      <c r="BE10" s="109"/>
      <c r="BF10" s="109"/>
      <c r="BG10" s="109"/>
      <c r="BH10" s="109"/>
      <c r="BI10" s="109">
        <v>0</v>
      </c>
      <c r="BJ10" s="109"/>
      <c r="BK10" s="109"/>
      <c r="BL10" s="109"/>
      <c r="BM10" s="109"/>
      <c r="BN10" s="109"/>
      <c r="BO10" s="109"/>
      <c r="BP10" s="109"/>
      <c r="BQ10" s="109">
        <v>0</v>
      </c>
      <c r="BR10" s="109"/>
      <c r="BS10" s="109"/>
      <c r="BT10" s="109"/>
      <c r="BU10" s="109"/>
      <c r="BV10" s="109"/>
      <c r="BW10" s="109"/>
      <c r="BX10" s="109">
        <v>0</v>
      </c>
      <c r="BY10" s="109"/>
      <c r="BZ10" s="109"/>
      <c r="CA10" s="109"/>
      <c r="CB10" s="109"/>
      <c r="CC10" s="109"/>
      <c r="CD10" s="109"/>
      <c r="CE10" s="109"/>
      <c r="CF10" s="109">
        <v>0</v>
      </c>
      <c r="CG10" s="109"/>
      <c r="CH10" s="109"/>
      <c r="CI10" s="109"/>
      <c r="CJ10" s="109"/>
      <c r="CK10" s="109"/>
      <c r="CL10" s="109"/>
      <c r="CM10" s="109">
        <v>0</v>
      </c>
      <c r="CN10" s="109"/>
      <c r="CO10" s="109"/>
      <c r="CP10" s="109"/>
      <c r="CQ10" s="109"/>
      <c r="CR10" s="109"/>
      <c r="CS10" s="109"/>
      <c r="CT10" s="109"/>
      <c r="CU10" s="109"/>
      <c r="CV10" s="109">
        <v>0</v>
      </c>
      <c r="CW10" s="109"/>
      <c r="CX10" s="109"/>
      <c r="CY10" s="109"/>
      <c r="CZ10" s="109"/>
      <c r="DA10" s="109"/>
      <c r="DB10" s="109"/>
      <c r="DC10" s="109"/>
      <c r="DD10" s="109">
        <v>0</v>
      </c>
      <c r="DE10" s="109"/>
      <c r="DF10" s="109"/>
      <c r="DG10" s="109"/>
      <c r="DH10" s="109"/>
      <c r="DI10" s="109"/>
      <c r="DJ10" s="109"/>
      <c r="DK10" s="109"/>
      <c r="DL10" s="109">
        <v>0</v>
      </c>
      <c r="DM10" s="109"/>
      <c r="DN10" s="109"/>
      <c r="DO10" s="109"/>
      <c r="DP10" s="109"/>
      <c r="DQ10" s="109"/>
      <c r="DR10" s="109"/>
      <c r="DS10" s="109"/>
      <c r="DT10" s="109">
        <v>0</v>
      </c>
      <c r="DU10" s="109"/>
      <c r="DV10" s="109"/>
      <c r="DW10" s="109"/>
      <c r="DX10" s="109"/>
      <c r="DY10" s="109"/>
      <c r="DZ10" s="109"/>
      <c r="EA10" s="109"/>
      <c r="EB10" s="109">
        <v>0</v>
      </c>
      <c r="EC10" s="109"/>
      <c r="ED10" s="109"/>
      <c r="EE10" s="109"/>
      <c r="EF10" s="109"/>
      <c r="EG10" s="109"/>
      <c r="EH10" s="109"/>
      <c r="EI10" s="109"/>
      <c r="EJ10" s="109">
        <v>0</v>
      </c>
      <c r="EK10" s="109"/>
      <c r="EL10" s="109"/>
      <c r="EM10" s="109"/>
      <c r="EN10" s="109"/>
      <c r="EO10" s="109"/>
      <c r="EP10" s="109"/>
      <c r="EQ10" s="109"/>
      <c r="ER10" s="109">
        <v>0</v>
      </c>
      <c r="ES10" s="109"/>
      <c r="ET10" s="109"/>
      <c r="EU10" s="109"/>
      <c r="EV10" s="109"/>
      <c r="EW10" s="109"/>
      <c r="EX10" s="109"/>
      <c r="EY10" s="109"/>
    </row>
    <row r="11" spans="1:155" s="2" customFormat="1" ht="15" x14ac:dyDescent="0.25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5"/>
      <c r="O11" s="110" t="s">
        <v>300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09">
        <v>0</v>
      </c>
      <c r="AD11" s="109"/>
      <c r="AE11" s="109"/>
      <c r="AF11" s="109"/>
      <c r="AG11" s="109"/>
      <c r="AH11" s="109"/>
      <c r="AI11" s="109"/>
      <c r="AJ11" s="109"/>
      <c r="AK11" s="109">
        <v>0</v>
      </c>
      <c r="AL11" s="109"/>
      <c r="AM11" s="109"/>
      <c r="AN11" s="109"/>
      <c r="AO11" s="109"/>
      <c r="AP11" s="109"/>
      <c r="AQ11" s="109"/>
      <c r="AR11" s="109"/>
      <c r="AS11" s="109">
        <v>0</v>
      </c>
      <c r="AT11" s="109"/>
      <c r="AU11" s="109"/>
      <c r="AV11" s="109"/>
      <c r="AW11" s="109"/>
      <c r="AX11" s="109"/>
      <c r="AY11" s="109"/>
      <c r="AZ11" s="109"/>
      <c r="BA11" s="109">
        <v>0</v>
      </c>
      <c r="BB11" s="109"/>
      <c r="BC11" s="109"/>
      <c r="BD11" s="109"/>
      <c r="BE11" s="109"/>
      <c r="BF11" s="109"/>
      <c r="BG11" s="109"/>
      <c r="BH11" s="109"/>
      <c r="BI11" s="109">
        <v>0</v>
      </c>
      <c r="BJ11" s="109"/>
      <c r="BK11" s="109"/>
      <c r="BL11" s="109"/>
      <c r="BM11" s="109"/>
      <c r="BN11" s="109"/>
      <c r="BO11" s="109"/>
      <c r="BP11" s="109"/>
      <c r="BQ11" s="109">
        <v>0</v>
      </c>
      <c r="BR11" s="109"/>
      <c r="BS11" s="109"/>
      <c r="BT11" s="109"/>
      <c r="BU11" s="109"/>
      <c r="BV11" s="109"/>
      <c r="BW11" s="109"/>
      <c r="BX11" s="109">
        <v>0</v>
      </c>
      <c r="BY11" s="109"/>
      <c r="BZ11" s="109"/>
      <c r="CA11" s="109"/>
      <c r="CB11" s="109"/>
      <c r="CC11" s="109"/>
      <c r="CD11" s="109"/>
      <c r="CE11" s="109"/>
      <c r="CF11" s="109">
        <v>0</v>
      </c>
      <c r="CG11" s="109"/>
      <c r="CH11" s="109"/>
      <c r="CI11" s="109"/>
      <c r="CJ11" s="109"/>
      <c r="CK11" s="109"/>
      <c r="CL11" s="109"/>
      <c r="CM11" s="109">
        <v>0</v>
      </c>
      <c r="CN11" s="109"/>
      <c r="CO11" s="109"/>
      <c r="CP11" s="109"/>
      <c r="CQ11" s="109"/>
      <c r="CR11" s="109"/>
      <c r="CS11" s="109"/>
      <c r="CT11" s="109"/>
      <c r="CU11" s="109"/>
      <c r="CV11" s="109">
        <v>0</v>
      </c>
      <c r="CW11" s="109"/>
      <c r="CX11" s="109"/>
      <c r="CY11" s="109"/>
      <c r="CZ11" s="109"/>
      <c r="DA11" s="109"/>
      <c r="DB11" s="109"/>
      <c r="DC11" s="109"/>
      <c r="DD11" s="109">
        <v>0</v>
      </c>
      <c r="DE11" s="109"/>
      <c r="DF11" s="109"/>
      <c r="DG11" s="109"/>
      <c r="DH11" s="109"/>
      <c r="DI11" s="109"/>
      <c r="DJ11" s="109"/>
      <c r="DK11" s="109"/>
      <c r="DL11" s="109">
        <v>0</v>
      </c>
      <c r="DM11" s="109"/>
      <c r="DN11" s="109"/>
      <c r="DO11" s="109"/>
      <c r="DP11" s="109"/>
      <c r="DQ11" s="109"/>
      <c r="DR11" s="109"/>
      <c r="DS11" s="109"/>
      <c r="DT11" s="109">
        <v>0</v>
      </c>
      <c r="DU11" s="109"/>
      <c r="DV11" s="109"/>
      <c r="DW11" s="109"/>
      <c r="DX11" s="109"/>
      <c r="DY11" s="109"/>
      <c r="DZ11" s="109"/>
      <c r="EA11" s="109"/>
      <c r="EB11" s="109">
        <v>0</v>
      </c>
      <c r="EC11" s="109"/>
      <c r="ED11" s="109"/>
      <c r="EE11" s="109"/>
      <c r="EF11" s="109"/>
      <c r="EG11" s="109"/>
      <c r="EH11" s="109"/>
      <c r="EI11" s="109"/>
      <c r="EJ11" s="109">
        <v>0</v>
      </c>
      <c r="EK11" s="109"/>
      <c r="EL11" s="109"/>
      <c r="EM11" s="109"/>
      <c r="EN11" s="109"/>
      <c r="EO11" s="109"/>
      <c r="EP11" s="109"/>
      <c r="EQ11" s="109"/>
      <c r="ER11" s="109">
        <v>0</v>
      </c>
      <c r="ES11" s="109"/>
      <c r="ET11" s="109"/>
      <c r="EU11" s="109"/>
      <c r="EV11" s="109"/>
      <c r="EW11" s="109"/>
      <c r="EX11" s="109"/>
      <c r="EY11" s="109"/>
    </row>
    <row r="12" spans="1:155" s="2" customFormat="1" ht="15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5"/>
      <c r="O12" s="110" t="s">
        <v>299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09">
        <v>0</v>
      </c>
      <c r="AD12" s="109"/>
      <c r="AE12" s="109"/>
      <c r="AF12" s="109"/>
      <c r="AG12" s="109"/>
      <c r="AH12" s="109"/>
      <c r="AI12" s="109"/>
      <c r="AJ12" s="109"/>
      <c r="AK12" s="109">
        <v>0</v>
      </c>
      <c r="AL12" s="109"/>
      <c r="AM12" s="109"/>
      <c r="AN12" s="109"/>
      <c r="AO12" s="109"/>
      <c r="AP12" s="109"/>
      <c r="AQ12" s="109"/>
      <c r="AR12" s="109"/>
      <c r="AS12" s="109">
        <v>0</v>
      </c>
      <c r="AT12" s="109"/>
      <c r="AU12" s="109"/>
      <c r="AV12" s="109"/>
      <c r="AW12" s="109"/>
      <c r="AX12" s="109"/>
      <c r="AY12" s="109"/>
      <c r="AZ12" s="109"/>
      <c r="BA12" s="109">
        <v>0</v>
      </c>
      <c r="BB12" s="109"/>
      <c r="BC12" s="109"/>
      <c r="BD12" s="109"/>
      <c r="BE12" s="109"/>
      <c r="BF12" s="109"/>
      <c r="BG12" s="109"/>
      <c r="BH12" s="109"/>
      <c r="BI12" s="109">
        <v>0</v>
      </c>
      <c r="BJ12" s="109"/>
      <c r="BK12" s="109"/>
      <c r="BL12" s="109"/>
      <c r="BM12" s="109"/>
      <c r="BN12" s="109"/>
      <c r="BO12" s="109"/>
      <c r="BP12" s="109"/>
      <c r="BQ12" s="109">
        <v>0</v>
      </c>
      <c r="BR12" s="109"/>
      <c r="BS12" s="109"/>
      <c r="BT12" s="109"/>
      <c r="BU12" s="109"/>
      <c r="BV12" s="109"/>
      <c r="BW12" s="109"/>
      <c r="BX12" s="109">
        <v>0</v>
      </c>
      <c r="BY12" s="109"/>
      <c r="BZ12" s="109"/>
      <c r="CA12" s="109"/>
      <c r="CB12" s="109"/>
      <c r="CC12" s="109"/>
      <c r="CD12" s="109"/>
      <c r="CE12" s="109"/>
      <c r="CF12" s="109">
        <v>0</v>
      </c>
      <c r="CG12" s="109"/>
      <c r="CH12" s="109"/>
      <c r="CI12" s="109"/>
      <c r="CJ12" s="109"/>
      <c r="CK12" s="109"/>
      <c r="CL12" s="109"/>
      <c r="CM12" s="109">
        <v>0</v>
      </c>
      <c r="CN12" s="109"/>
      <c r="CO12" s="109"/>
      <c r="CP12" s="109"/>
      <c r="CQ12" s="109"/>
      <c r="CR12" s="109"/>
      <c r="CS12" s="109"/>
      <c r="CT12" s="109"/>
      <c r="CU12" s="109"/>
      <c r="CV12" s="109">
        <v>0</v>
      </c>
      <c r="CW12" s="109"/>
      <c r="CX12" s="109"/>
      <c r="CY12" s="109"/>
      <c r="CZ12" s="109"/>
      <c r="DA12" s="109"/>
      <c r="DB12" s="109"/>
      <c r="DC12" s="109"/>
      <c r="DD12" s="109">
        <v>0</v>
      </c>
      <c r="DE12" s="109"/>
      <c r="DF12" s="109"/>
      <c r="DG12" s="109"/>
      <c r="DH12" s="109"/>
      <c r="DI12" s="109"/>
      <c r="DJ12" s="109"/>
      <c r="DK12" s="109"/>
      <c r="DL12" s="109">
        <v>0</v>
      </c>
      <c r="DM12" s="109"/>
      <c r="DN12" s="109"/>
      <c r="DO12" s="109"/>
      <c r="DP12" s="109"/>
      <c r="DQ12" s="109"/>
      <c r="DR12" s="109"/>
      <c r="DS12" s="109"/>
      <c r="DT12" s="109">
        <v>0</v>
      </c>
      <c r="DU12" s="109"/>
      <c r="DV12" s="109"/>
      <c r="DW12" s="109"/>
      <c r="DX12" s="109"/>
      <c r="DY12" s="109"/>
      <c r="DZ12" s="109"/>
      <c r="EA12" s="109"/>
      <c r="EB12" s="109">
        <v>0</v>
      </c>
      <c r="EC12" s="109"/>
      <c r="ED12" s="109"/>
      <c r="EE12" s="109"/>
      <c r="EF12" s="109"/>
      <c r="EG12" s="109"/>
      <c r="EH12" s="109"/>
      <c r="EI12" s="109"/>
      <c r="EJ12" s="109">
        <v>0</v>
      </c>
      <c r="EK12" s="109"/>
      <c r="EL12" s="109"/>
      <c r="EM12" s="109"/>
      <c r="EN12" s="109"/>
      <c r="EO12" s="109"/>
      <c r="EP12" s="109"/>
      <c r="EQ12" s="109"/>
      <c r="ER12" s="109">
        <v>0</v>
      </c>
      <c r="ES12" s="109"/>
      <c r="ET12" s="109"/>
      <c r="EU12" s="109"/>
      <c r="EV12" s="109"/>
      <c r="EW12" s="109"/>
      <c r="EX12" s="109"/>
      <c r="EY12" s="109"/>
    </row>
    <row r="13" spans="1:155" s="2" customFormat="1" ht="15" x14ac:dyDescent="0.2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5"/>
      <c r="O13" s="110" t="s">
        <v>298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09">
        <v>0</v>
      </c>
      <c r="AD13" s="109"/>
      <c r="AE13" s="109"/>
      <c r="AF13" s="109"/>
      <c r="AG13" s="109"/>
      <c r="AH13" s="109"/>
      <c r="AI13" s="109"/>
      <c r="AJ13" s="109"/>
      <c r="AK13" s="109">
        <v>0</v>
      </c>
      <c r="AL13" s="109"/>
      <c r="AM13" s="109"/>
      <c r="AN13" s="109"/>
      <c r="AO13" s="109"/>
      <c r="AP13" s="109"/>
      <c r="AQ13" s="109"/>
      <c r="AR13" s="109"/>
      <c r="AS13" s="109">
        <v>0</v>
      </c>
      <c r="AT13" s="109"/>
      <c r="AU13" s="109"/>
      <c r="AV13" s="109"/>
      <c r="AW13" s="109"/>
      <c r="AX13" s="109"/>
      <c r="AY13" s="109"/>
      <c r="AZ13" s="109"/>
      <c r="BA13" s="109">
        <v>0</v>
      </c>
      <c r="BB13" s="109"/>
      <c r="BC13" s="109"/>
      <c r="BD13" s="109"/>
      <c r="BE13" s="109"/>
      <c r="BF13" s="109"/>
      <c r="BG13" s="109"/>
      <c r="BH13" s="109"/>
      <c r="BI13" s="109">
        <v>0</v>
      </c>
      <c r="BJ13" s="109"/>
      <c r="BK13" s="109"/>
      <c r="BL13" s="109"/>
      <c r="BM13" s="109"/>
      <c r="BN13" s="109"/>
      <c r="BO13" s="109"/>
      <c r="BP13" s="109"/>
      <c r="BQ13" s="109">
        <v>0</v>
      </c>
      <c r="BR13" s="109"/>
      <c r="BS13" s="109"/>
      <c r="BT13" s="109"/>
      <c r="BU13" s="109"/>
      <c r="BV13" s="109"/>
      <c r="BW13" s="109"/>
      <c r="BX13" s="109">
        <v>0</v>
      </c>
      <c r="BY13" s="109"/>
      <c r="BZ13" s="109"/>
      <c r="CA13" s="109"/>
      <c r="CB13" s="109"/>
      <c r="CC13" s="109"/>
      <c r="CD13" s="109"/>
      <c r="CE13" s="109"/>
      <c r="CF13" s="109">
        <v>0</v>
      </c>
      <c r="CG13" s="109"/>
      <c r="CH13" s="109"/>
      <c r="CI13" s="109"/>
      <c r="CJ13" s="109"/>
      <c r="CK13" s="109"/>
      <c r="CL13" s="109"/>
      <c r="CM13" s="109">
        <v>0</v>
      </c>
      <c r="CN13" s="109"/>
      <c r="CO13" s="109"/>
      <c r="CP13" s="109"/>
      <c r="CQ13" s="109"/>
      <c r="CR13" s="109"/>
      <c r="CS13" s="109"/>
      <c r="CT13" s="109"/>
      <c r="CU13" s="109"/>
      <c r="CV13" s="109">
        <v>0</v>
      </c>
      <c r="CW13" s="109"/>
      <c r="CX13" s="109"/>
      <c r="CY13" s="109"/>
      <c r="CZ13" s="109"/>
      <c r="DA13" s="109"/>
      <c r="DB13" s="109"/>
      <c r="DC13" s="109"/>
      <c r="DD13" s="109">
        <v>0</v>
      </c>
      <c r="DE13" s="109"/>
      <c r="DF13" s="109"/>
      <c r="DG13" s="109"/>
      <c r="DH13" s="109"/>
      <c r="DI13" s="109"/>
      <c r="DJ13" s="109"/>
      <c r="DK13" s="109"/>
      <c r="DL13" s="109">
        <v>0</v>
      </c>
      <c r="DM13" s="109"/>
      <c r="DN13" s="109"/>
      <c r="DO13" s="109"/>
      <c r="DP13" s="109"/>
      <c r="DQ13" s="109"/>
      <c r="DR13" s="109"/>
      <c r="DS13" s="109"/>
      <c r="DT13" s="109">
        <v>0</v>
      </c>
      <c r="DU13" s="109"/>
      <c r="DV13" s="109"/>
      <c r="DW13" s="109"/>
      <c r="DX13" s="109"/>
      <c r="DY13" s="109"/>
      <c r="DZ13" s="109"/>
      <c r="EA13" s="109"/>
      <c r="EB13" s="109">
        <v>0</v>
      </c>
      <c r="EC13" s="109"/>
      <c r="ED13" s="109"/>
      <c r="EE13" s="109"/>
      <c r="EF13" s="109"/>
      <c r="EG13" s="109"/>
      <c r="EH13" s="109"/>
      <c r="EI13" s="109"/>
      <c r="EJ13" s="109">
        <v>0</v>
      </c>
      <c r="EK13" s="109"/>
      <c r="EL13" s="109"/>
      <c r="EM13" s="109"/>
      <c r="EN13" s="109"/>
      <c r="EO13" s="109"/>
      <c r="EP13" s="109"/>
      <c r="EQ13" s="109"/>
      <c r="ER13" s="109">
        <v>0</v>
      </c>
      <c r="ES13" s="109"/>
      <c r="ET13" s="109"/>
      <c r="EU13" s="109"/>
      <c r="EV13" s="109"/>
      <c r="EW13" s="109"/>
      <c r="EX13" s="109"/>
      <c r="EY13" s="109"/>
    </row>
    <row r="14" spans="1:155" s="2" customFormat="1" ht="15" x14ac:dyDescent="0.2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5"/>
      <c r="O14" s="110" t="s">
        <v>26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</row>
    <row r="15" spans="1:155" s="2" customFormat="1" ht="15" x14ac:dyDescent="0.25">
      <c r="A15" s="109" t="s">
        <v>304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5"/>
      <c r="O15" s="110" t="s">
        <v>26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</row>
    <row r="16" spans="1:155" s="2" customFormat="1" ht="15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5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</row>
    <row r="17" spans="1:155" s="2" customFormat="1" ht="15" x14ac:dyDescent="0.25">
      <c r="A17" s="109" t="s">
        <v>303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5"/>
      <c r="O17" s="110" t="s">
        <v>302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</row>
    <row r="18" spans="1:155" s="2" customFormat="1" ht="15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5"/>
      <c r="O18" s="110" t="s">
        <v>301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09">
        <v>0</v>
      </c>
      <c r="AD18" s="109"/>
      <c r="AE18" s="109"/>
      <c r="AF18" s="109"/>
      <c r="AG18" s="109"/>
      <c r="AH18" s="109"/>
      <c r="AI18" s="109"/>
      <c r="AJ18" s="109"/>
      <c r="AK18" s="109">
        <v>0</v>
      </c>
      <c r="AL18" s="109"/>
      <c r="AM18" s="109"/>
      <c r="AN18" s="109"/>
      <c r="AO18" s="109"/>
      <c r="AP18" s="109"/>
      <c r="AQ18" s="109"/>
      <c r="AR18" s="109"/>
      <c r="AS18" s="109">
        <v>0</v>
      </c>
      <c r="AT18" s="109"/>
      <c r="AU18" s="109"/>
      <c r="AV18" s="109"/>
      <c r="AW18" s="109"/>
      <c r="AX18" s="109"/>
      <c r="AY18" s="109"/>
      <c r="AZ18" s="109"/>
      <c r="BA18" s="109">
        <v>0</v>
      </c>
      <c r="BB18" s="109"/>
      <c r="BC18" s="109"/>
      <c r="BD18" s="109"/>
      <c r="BE18" s="109"/>
      <c r="BF18" s="109"/>
      <c r="BG18" s="109"/>
      <c r="BH18" s="109"/>
      <c r="BI18" s="109">
        <v>0</v>
      </c>
      <c r="BJ18" s="109"/>
      <c r="BK18" s="109"/>
      <c r="BL18" s="109"/>
      <c r="BM18" s="109"/>
      <c r="BN18" s="109"/>
      <c r="BO18" s="109"/>
      <c r="BP18" s="109"/>
      <c r="BQ18" s="109">
        <v>0</v>
      </c>
      <c r="BR18" s="109"/>
      <c r="BS18" s="109"/>
      <c r="BT18" s="109"/>
      <c r="BU18" s="109"/>
      <c r="BV18" s="109"/>
      <c r="BW18" s="109"/>
      <c r="BX18" s="109">
        <v>0</v>
      </c>
      <c r="BY18" s="109"/>
      <c r="BZ18" s="109"/>
      <c r="CA18" s="109"/>
      <c r="CB18" s="109"/>
      <c r="CC18" s="109"/>
      <c r="CD18" s="109"/>
      <c r="CE18" s="109"/>
      <c r="CF18" s="109">
        <v>0</v>
      </c>
      <c r="CG18" s="109"/>
      <c r="CH18" s="109"/>
      <c r="CI18" s="109"/>
      <c r="CJ18" s="109"/>
      <c r="CK18" s="109"/>
      <c r="CL18" s="109"/>
      <c r="CM18" s="109">
        <v>0</v>
      </c>
      <c r="CN18" s="109"/>
      <c r="CO18" s="109"/>
      <c r="CP18" s="109"/>
      <c r="CQ18" s="109"/>
      <c r="CR18" s="109"/>
      <c r="CS18" s="109"/>
      <c r="CT18" s="109"/>
      <c r="CU18" s="109"/>
      <c r="CV18" s="109">
        <v>0</v>
      </c>
      <c r="CW18" s="109"/>
      <c r="CX18" s="109"/>
      <c r="CY18" s="109"/>
      <c r="CZ18" s="109"/>
      <c r="DA18" s="109"/>
      <c r="DB18" s="109"/>
      <c r="DC18" s="109"/>
      <c r="DD18" s="109">
        <v>0</v>
      </c>
      <c r="DE18" s="109"/>
      <c r="DF18" s="109"/>
      <c r="DG18" s="109"/>
      <c r="DH18" s="109"/>
      <c r="DI18" s="109"/>
      <c r="DJ18" s="109"/>
      <c r="DK18" s="109"/>
      <c r="DL18" s="109">
        <v>0</v>
      </c>
      <c r="DM18" s="109"/>
      <c r="DN18" s="109"/>
      <c r="DO18" s="109"/>
      <c r="DP18" s="109"/>
      <c r="DQ18" s="109"/>
      <c r="DR18" s="109"/>
      <c r="DS18" s="109"/>
      <c r="DT18" s="109">
        <v>0</v>
      </c>
      <c r="DU18" s="109"/>
      <c r="DV18" s="109"/>
      <c r="DW18" s="109"/>
      <c r="DX18" s="109"/>
      <c r="DY18" s="109"/>
      <c r="DZ18" s="109"/>
      <c r="EA18" s="109"/>
      <c r="EB18" s="109">
        <v>0</v>
      </c>
      <c r="EC18" s="109"/>
      <c r="ED18" s="109"/>
      <c r="EE18" s="109"/>
      <c r="EF18" s="109"/>
      <c r="EG18" s="109"/>
      <c r="EH18" s="109"/>
      <c r="EI18" s="109"/>
      <c r="EJ18" s="109">
        <v>0</v>
      </c>
      <c r="EK18" s="109"/>
      <c r="EL18" s="109"/>
      <c r="EM18" s="109"/>
      <c r="EN18" s="109"/>
      <c r="EO18" s="109"/>
      <c r="EP18" s="109"/>
      <c r="EQ18" s="109"/>
      <c r="ER18" s="109">
        <v>0</v>
      </c>
      <c r="ES18" s="109"/>
      <c r="ET18" s="109"/>
      <c r="EU18" s="109"/>
      <c r="EV18" s="109"/>
      <c r="EW18" s="109"/>
      <c r="EX18" s="109"/>
      <c r="EY18" s="109"/>
    </row>
    <row r="19" spans="1:155" s="2" customFormat="1" ht="15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5"/>
      <c r="O19" s="110" t="s">
        <v>300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09">
        <v>0</v>
      </c>
      <c r="AD19" s="109"/>
      <c r="AE19" s="109"/>
      <c r="AF19" s="109"/>
      <c r="AG19" s="109"/>
      <c r="AH19" s="109"/>
      <c r="AI19" s="109"/>
      <c r="AJ19" s="109"/>
      <c r="AK19" s="109">
        <v>0</v>
      </c>
      <c r="AL19" s="109"/>
      <c r="AM19" s="109"/>
      <c r="AN19" s="109"/>
      <c r="AO19" s="109"/>
      <c r="AP19" s="109"/>
      <c r="AQ19" s="109"/>
      <c r="AR19" s="109"/>
      <c r="AS19" s="109">
        <v>0</v>
      </c>
      <c r="AT19" s="109"/>
      <c r="AU19" s="109"/>
      <c r="AV19" s="109"/>
      <c r="AW19" s="109"/>
      <c r="AX19" s="109"/>
      <c r="AY19" s="109"/>
      <c r="AZ19" s="109"/>
      <c r="BA19" s="109">
        <v>0</v>
      </c>
      <c r="BB19" s="109"/>
      <c r="BC19" s="109"/>
      <c r="BD19" s="109"/>
      <c r="BE19" s="109"/>
      <c r="BF19" s="109"/>
      <c r="BG19" s="109"/>
      <c r="BH19" s="109"/>
      <c r="BI19" s="109">
        <v>0</v>
      </c>
      <c r="BJ19" s="109"/>
      <c r="BK19" s="109"/>
      <c r="BL19" s="109"/>
      <c r="BM19" s="109"/>
      <c r="BN19" s="109"/>
      <c r="BO19" s="109"/>
      <c r="BP19" s="109"/>
      <c r="BQ19" s="109">
        <v>0</v>
      </c>
      <c r="BR19" s="109"/>
      <c r="BS19" s="109"/>
      <c r="BT19" s="109"/>
      <c r="BU19" s="109"/>
      <c r="BV19" s="109"/>
      <c r="BW19" s="109"/>
      <c r="BX19" s="109">
        <v>0</v>
      </c>
      <c r="BY19" s="109"/>
      <c r="BZ19" s="109"/>
      <c r="CA19" s="109"/>
      <c r="CB19" s="109"/>
      <c r="CC19" s="109"/>
      <c r="CD19" s="109"/>
      <c r="CE19" s="109"/>
      <c r="CF19" s="109">
        <v>0</v>
      </c>
      <c r="CG19" s="109"/>
      <c r="CH19" s="109"/>
      <c r="CI19" s="109"/>
      <c r="CJ19" s="109"/>
      <c r="CK19" s="109"/>
      <c r="CL19" s="109"/>
      <c r="CM19" s="109">
        <v>0</v>
      </c>
      <c r="CN19" s="109"/>
      <c r="CO19" s="109"/>
      <c r="CP19" s="109"/>
      <c r="CQ19" s="109"/>
      <c r="CR19" s="109"/>
      <c r="CS19" s="109"/>
      <c r="CT19" s="109"/>
      <c r="CU19" s="109"/>
      <c r="CV19" s="109">
        <v>0</v>
      </c>
      <c r="CW19" s="109"/>
      <c r="CX19" s="109"/>
      <c r="CY19" s="109"/>
      <c r="CZ19" s="109"/>
      <c r="DA19" s="109"/>
      <c r="DB19" s="109"/>
      <c r="DC19" s="109"/>
      <c r="DD19" s="109">
        <v>0</v>
      </c>
      <c r="DE19" s="109"/>
      <c r="DF19" s="109"/>
      <c r="DG19" s="109"/>
      <c r="DH19" s="109"/>
      <c r="DI19" s="109"/>
      <c r="DJ19" s="109"/>
      <c r="DK19" s="109"/>
      <c r="DL19" s="109">
        <v>0</v>
      </c>
      <c r="DM19" s="109"/>
      <c r="DN19" s="109"/>
      <c r="DO19" s="109"/>
      <c r="DP19" s="109"/>
      <c r="DQ19" s="109"/>
      <c r="DR19" s="109"/>
      <c r="DS19" s="109"/>
      <c r="DT19" s="109">
        <v>0</v>
      </c>
      <c r="DU19" s="109"/>
      <c r="DV19" s="109"/>
      <c r="DW19" s="109"/>
      <c r="DX19" s="109"/>
      <c r="DY19" s="109"/>
      <c r="DZ19" s="109"/>
      <c r="EA19" s="109"/>
      <c r="EB19" s="109">
        <v>0</v>
      </c>
      <c r="EC19" s="109"/>
      <c r="ED19" s="109"/>
      <c r="EE19" s="109"/>
      <c r="EF19" s="109"/>
      <c r="EG19" s="109"/>
      <c r="EH19" s="109"/>
      <c r="EI19" s="109"/>
      <c r="EJ19" s="109">
        <v>0</v>
      </c>
      <c r="EK19" s="109"/>
      <c r="EL19" s="109"/>
      <c r="EM19" s="109"/>
      <c r="EN19" s="109"/>
      <c r="EO19" s="109"/>
      <c r="EP19" s="109"/>
      <c r="EQ19" s="109"/>
      <c r="ER19" s="109">
        <v>0</v>
      </c>
      <c r="ES19" s="109"/>
      <c r="ET19" s="109"/>
      <c r="EU19" s="109"/>
      <c r="EV19" s="109"/>
      <c r="EW19" s="109"/>
      <c r="EX19" s="109"/>
      <c r="EY19" s="109"/>
    </row>
    <row r="20" spans="1:155" s="2" customFormat="1" ht="15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5"/>
      <c r="O20" s="110" t="s">
        <v>299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09">
        <v>0</v>
      </c>
      <c r="AD20" s="109"/>
      <c r="AE20" s="109"/>
      <c r="AF20" s="109"/>
      <c r="AG20" s="109"/>
      <c r="AH20" s="109"/>
      <c r="AI20" s="109"/>
      <c r="AJ20" s="109"/>
      <c r="AK20" s="109">
        <v>0</v>
      </c>
      <c r="AL20" s="109"/>
      <c r="AM20" s="109"/>
      <c r="AN20" s="109"/>
      <c r="AO20" s="109"/>
      <c r="AP20" s="109"/>
      <c r="AQ20" s="109"/>
      <c r="AR20" s="109"/>
      <c r="AS20" s="109">
        <v>0</v>
      </c>
      <c r="AT20" s="109"/>
      <c r="AU20" s="109"/>
      <c r="AV20" s="109"/>
      <c r="AW20" s="109"/>
      <c r="AX20" s="109"/>
      <c r="AY20" s="109"/>
      <c r="AZ20" s="109"/>
      <c r="BA20" s="109">
        <v>0</v>
      </c>
      <c r="BB20" s="109"/>
      <c r="BC20" s="109"/>
      <c r="BD20" s="109"/>
      <c r="BE20" s="109"/>
      <c r="BF20" s="109"/>
      <c r="BG20" s="109"/>
      <c r="BH20" s="109"/>
      <c r="BI20" s="109">
        <v>0</v>
      </c>
      <c r="BJ20" s="109"/>
      <c r="BK20" s="109"/>
      <c r="BL20" s="109"/>
      <c r="BM20" s="109"/>
      <c r="BN20" s="109"/>
      <c r="BO20" s="109"/>
      <c r="BP20" s="109"/>
      <c r="BQ20" s="109">
        <v>0</v>
      </c>
      <c r="BR20" s="109"/>
      <c r="BS20" s="109"/>
      <c r="BT20" s="109"/>
      <c r="BU20" s="109"/>
      <c r="BV20" s="109"/>
      <c r="BW20" s="109"/>
      <c r="BX20" s="109">
        <v>0</v>
      </c>
      <c r="BY20" s="109"/>
      <c r="BZ20" s="109"/>
      <c r="CA20" s="109"/>
      <c r="CB20" s="109"/>
      <c r="CC20" s="109"/>
      <c r="CD20" s="109"/>
      <c r="CE20" s="109"/>
      <c r="CF20" s="109">
        <v>0</v>
      </c>
      <c r="CG20" s="109"/>
      <c r="CH20" s="109"/>
      <c r="CI20" s="109"/>
      <c r="CJ20" s="109"/>
      <c r="CK20" s="109"/>
      <c r="CL20" s="109"/>
      <c r="CM20" s="109">
        <v>0</v>
      </c>
      <c r="CN20" s="109"/>
      <c r="CO20" s="109"/>
      <c r="CP20" s="109"/>
      <c r="CQ20" s="109"/>
      <c r="CR20" s="109"/>
      <c r="CS20" s="109"/>
      <c r="CT20" s="109"/>
      <c r="CU20" s="109"/>
      <c r="CV20" s="109">
        <v>0</v>
      </c>
      <c r="CW20" s="109"/>
      <c r="CX20" s="109"/>
      <c r="CY20" s="109"/>
      <c r="CZ20" s="109"/>
      <c r="DA20" s="109"/>
      <c r="DB20" s="109"/>
      <c r="DC20" s="109"/>
      <c r="DD20" s="109">
        <v>0</v>
      </c>
      <c r="DE20" s="109"/>
      <c r="DF20" s="109"/>
      <c r="DG20" s="109"/>
      <c r="DH20" s="109"/>
      <c r="DI20" s="109"/>
      <c r="DJ20" s="109"/>
      <c r="DK20" s="109"/>
      <c r="DL20" s="109">
        <v>0</v>
      </c>
      <c r="DM20" s="109"/>
      <c r="DN20" s="109"/>
      <c r="DO20" s="109"/>
      <c r="DP20" s="109"/>
      <c r="DQ20" s="109"/>
      <c r="DR20" s="109"/>
      <c r="DS20" s="109"/>
      <c r="DT20" s="109">
        <v>0</v>
      </c>
      <c r="DU20" s="109"/>
      <c r="DV20" s="109"/>
      <c r="DW20" s="109"/>
      <c r="DX20" s="109"/>
      <c r="DY20" s="109"/>
      <c r="DZ20" s="109"/>
      <c r="EA20" s="109"/>
      <c r="EB20" s="109">
        <v>0</v>
      </c>
      <c r="EC20" s="109"/>
      <c r="ED20" s="109"/>
      <c r="EE20" s="109"/>
      <c r="EF20" s="109"/>
      <c r="EG20" s="109"/>
      <c r="EH20" s="109"/>
      <c r="EI20" s="109"/>
      <c r="EJ20" s="109">
        <v>0</v>
      </c>
      <c r="EK20" s="109"/>
      <c r="EL20" s="109"/>
      <c r="EM20" s="109"/>
      <c r="EN20" s="109"/>
      <c r="EO20" s="109"/>
      <c r="EP20" s="109"/>
      <c r="EQ20" s="109"/>
      <c r="ER20" s="109">
        <v>0</v>
      </c>
      <c r="ES20" s="109"/>
      <c r="ET20" s="109"/>
      <c r="EU20" s="109"/>
      <c r="EV20" s="109"/>
      <c r="EW20" s="109"/>
      <c r="EX20" s="109"/>
      <c r="EY20" s="109"/>
    </row>
    <row r="21" spans="1:155" s="2" customFormat="1" ht="15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5"/>
      <c r="O21" s="110" t="s">
        <v>298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09">
        <v>0</v>
      </c>
      <c r="AD21" s="109"/>
      <c r="AE21" s="109"/>
      <c r="AF21" s="109"/>
      <c r="AG21" s="109"/>
      <c r="AH21" s="109"/>
      <c r="AI21" s="109"/>
      <c r="AJ21" s="109"/>
      <c r="AK21" s="109">
        <v>0</v>
      </c>
      <c r="AL21" s="109"/>
      <c r="AM21" s="109"/>
      <c r="AN21" s="109"/>
      <c r="AO21" s="109"/>
      <c r="AP21" s="109"/>
      <c r="AQ21" s="109"/>
      <c r="AR21" s="109"/>
      <c r="AS21" s="109">
        <v>0</v>
      </c>
      <c r="AT21" s="109"/>
      <c r="AU21" s="109"/>
      <c r="AV21" s="109"/>
      <c r="AW21" s="109"/>
      <c r="AX21" s="109"/>
      <c r="AY21" s="109"/>
      <c r="AZ21" s="109"/>
      <c r="BA21" s="109">
        <v>0</v>
      </c>
      <c r="BB21" s="109"/>
      <c r="BC21" s="109"/>
      <c r="BD21" s="109"/>
      <c r="BE21" s="109"/>
      <c r="BF21" s="109"/>
      <c r="BG21" s="109"/>
      <c r="BH21" s="109"/>
      <c r="BI21" s="109">
        <v>0</v>
      </c>
      <c r="BJ21" s="109"/>
      <c r="BK21" s="109"/>
      <c r="BL21" s="109"/>
      <c r="BM21" s="109"/>
      <c r="BN21" s="109"/>
      <c r="BO21" s="109"/>
      <c r="BP21" s="109"/>
      <c r="BQ21" s="109">
        <v>0</v>
      </c>
      <c r="BR21" s="109"/>
      <c r="BS21" s="109"/>
      <c r="BT21" s="109"/>
      <c r="BU21" s="109"/>
      <c r="BV21" s="109"/>
      <c r="BW21" s="109"/>
      <c r="BX21" s="109">
        <v>0</v>
      </c>
      <c r="BY21" s="109"/>
      <c r="BZ21" s="109"/>
      <c r="CA21" s="109"/>
      <c r="CB21" s="109"/>
      <c r="CC21" s="109"/>
      <c r="CD21" s="109"/>
      <c r="CE21" s="109"/>
      <c r="CF21" s="109">
        <v>0</v>
      </c>
      <c r="CG21" s="109"/>
      <c r="CH21" s="109"/>
      <c r="CI21" s="109"/>
      <c r="CJ21" s="109"/>
      <c r="CK21" s="109"/>
      <c r="CL21" s="109"/>
      <c r="CM21" s="109">
        <v>0</v>
      </c>
      <c r="CN21" s="109"/>
      <c r="CO21" s="109"/>
      <c r="CP21" s="109"/>
      <c r="CQ21" s="109"/>
      <c r="CR21" s="109"/>
      <c r="CS21" s="109"/>
      <c r="CT21" s="109"/>
      <c r="CU21" s="109"/>
      <c r="CV21" s="109">
        <v>0</v>
      </c>
      <c r="CW21" s="109"/>
      <c r="CX21" s="109"/>
      <c r="CY21" s="109"/>
      <c r="CZ21" s="109"/>
      <c r="DA21" s="109"/>
      <c r="DB21" s="109"/>
      <c r="DC21" s="109"/>
      <c r="DD21" s="109">
        <v>0</v>
      </c>
      <c r="DE21" s="109"/>
      <c r="DF21" s="109"/>
      <c r="DG21" s="109"/>
      <c r="DH21" s="109"/>
      <c r="DI21" s="109"/>
      <c r="DJ21" s="109"/>
      <c r="DK21" s="109"/>
      <c r="DL21" s="109">
        <v>0</v>
      </c>
      <c r="DM21" s="109"/>
      <c r="DN21" s="109"/>
      <c r="DO21" s="109"/>
      <c r="DP21" s="109"/>
      <c r="DQ21" s="109"/>
      <c r="DR21" s="109"/>
      <c r="DS21" s="109"/>
      <c r="DT21" s="109">
        <v>0</v>
      </c>
      <c r="DU21" s="109"/>
      <c r="DV21" s="109"/>
      <c r="DW21" s="109"/>
      <c r="DX21" s="109"/>
      <c r="DY21" s="109"/>
      <c r="DZ21" s="109"/>
      <c r="EA21" s="109"/>
      <c r="EB21" s="109">
        <v>0</v>
      </c>
      <c r="EC21" s="109"/>
      <c r="ED21" s="109"/>
      <c r="EE21" s="109"/>
      <c r="EF21" s="109"/>
      <c r="EG21" s="109"/>
      <c r="EH21" s="109"/>
      <c r="EI21" s="109"/>
      <c r="EJ21" s="109">
        <v>0</v>
      </c>
      <c r="EK21" s="109"/>
      <c r="EL21" s="109"/>
      <c r="EM21" s="109"/>
      <c r="EN21" s="109"/>
      <c r="EO21" s="109"/>
      <c r="EP21" s="109"/>
      <c r="EQ21" s="109"/>
      <c r="ER21" s="109">
        <v>0</v>
      </c>
      <c r="ES21" s="109"/>
      <c r="ET21" s="109"/>
      <c r="EU21" s="109"/>
      <c r="EV21" s="109"/>
      <c r="EW21" s="109"/>
      <c r="EX21" s="109"/>
      <c r="EY21" s="109"/>
    </row>
    <row r="22" spans="1:155" s="2" customFormat="1" ht="15" x14ac:dyDescent="0.25">
      <c r="A22" s="111" t="s">
        <v>44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3"/>
    </row>
    <row r="23" spans="1:155" s="2" customFormat="1" ht="15" x14ac:dyDescent="0.25">
      <c r="A23" s="109" t="s">
        <v>305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5"/>
      <c r="O23" s="110" t="s">
        <v>302</v>
      </c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</row>
    <row r="24" spans="1:155" s="2" customFormat="1" ht="15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5"/>
      <c r="O24" s="110" t="s">
        <v>301</v>
      </c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09">
        <v>0</v>
      </c>
      <c r="AD24" s="109"/>
      <c r="AE24" s="109"/>
      <c r="AF24" s="109"/>
      <c r="AG24" s="109"/>
      <c r="AH24" s="109"/>
      <c r="AI24" s="109"/>
      <c r="AJ24" s="109"/>
      <c r="AK24" s="109">
        <v>0</v>
      </c>
      <c r="AL24" s="109"/>
      <c r="AM24" s="109"/>
      <c r="AN24" s="109"/>
      <c r="AO24" s="109"/>
      <c r="AP24" s="109"/>
      <c r="AQ24" s="109"/>
      <c r="AR24" s="109"/>
      <c r="AS24" s="109">
        <v>0</v>
      </c>
      <c r="AT24" s="109"/>
      <c r="AU24" s="109"/>
      <c r="AV24" s="109"/>
      <c r="AW24" s="109"/>
      <c r="AX24" s="109"/>
      <c r="AY24" s="109"/>
      <c r="AZ24" s="109"/>
      <c r="BA24" s="109">
        <v>0</v>
      </c>
      <c r="BB24" s="109"/>
      <c r="BC24" s="109"/>
      <c r="BD24" s="109"/>
      <c r="BE24" s="109"/>
      <c r="BF24" s="109"/>
      <c r="BG24" s="109"/>
      <c r="BH24" s="109"/>
      <c r="BI24" s="109">
        <v>0</v>
      </c>
      <c r="BJ24" s="109"/>
      <c r="BK24" s="109"/>
      <c r="BL24" s="109"/>
      <c r="BM24" s="109"/>
      <c r="BN24" s="109"/>
      <c r="BO24" s="109"/>
      <c r="BP24" s="109"/>
      <c r="BQ24" s="109">
        <v>0</v>
      </c>
      <c r="BR24" s="109"/>
      <c r="BS24" s="109"/>
      <c r="BT24" s="109"/>
      <c r="BU24" s="109"/>
      <c r="BV24" s="109"/>
      <c r="BW24" s="109"/>
      <c r="BX24" s="109">
        <v>0</v>
      </c>
      <c r="BY24" s="109"/>
      <c r="BZ24" s="109"/>
      <c r="CA24" s="109"/>
      <c r="CB24" s="109"/>
      <c r="CC24" s="109"/>
      <c r="CD24" s="109"/>
      <c r="CE24" s="109"/>
      <c r="CF24" s="109">
        <v>0</v>
      </c>
      <c r="CG24" s="109"/>
      <c r="CH24" s="109"/>
      <c r="CI24" s="109"/>
      <c r="CJ24" s="109"/>
      <c r="CK24" s="109"/>
      <c r="CL24" s="109"/>
      <c r="CM24" s="109">
        <v>0</v>
      </c>
      <c r="CN24" s="109"/>
      <c r="CO24" s="109"/>
      <c r="CP24" s="109"/>
      <c r="CQ24" s="109"/>
      <c r="CR24" s="109"/>
      <c r="CS24" s="109"/>
      <c r="CT24" s="109"/>
      <c r="CU24" s="109"/>
      <c r="CV24" s="109">
        <v>0</v>
      </c>
      <c r="CW24" s="109"/>
      <c r="CX24" s="109"/>
      <c r="CY24" s="109"/>
      <c r="CZ24" s="109"/>
      <c r="DA24" s="109"/>
      <c r="DB24" s="109"/>
      <c r="DC24" s="109"/>
      <c r="DD24" s="109">
        <v>0</v>
      </c>
      <c r="DE24" s="109"/>
      <c r="DF24" s="109"/>
      <c r="DG24" s="109"/>
      <c r="DH24" s="109"/>
      <c r="DI24" s="109"/>
      <c r="DJ24" s="109"/>
      <c r="DK24" s="109"/>
      <c r="DL24" s="109">
        <v>0</v>
      </c>
      <c r="DM24" s="109"/>
      <c r="DN24" s="109"/>
      <c r="DO24" s="109"/>
      <c r="DP24" s="109"/>
      <c r="DQ24" s="109"/>
      <c r="DR24" s="109"/>
      <c r="DS24" s="109"/>
      <c r="DT24" s="109">
        <v>0</v>
      </c>
      <c r="DU24" s="109"/>
      <c r="DV24" s="109"/>
      <c r="DW24" s="109"/>
      <c r="DX24" s="109"/>
      <c r="DY24" s="109"/>
      <c r="DZ24" s="109"/>
      <c r="EA24" s="109"/>
      <c r="EB24" s="109">
        <v>0</v>
      </c>
      <c r="EC24" s="109"/>
      <c r="ED24" s="109"/>
      <c r="EE24" s="109"/>
      <c r="EF24" s="109"/>
      <c r="EG24" s="109"/>
      <c r="EH24" s="109"/>
      <c r="EI24" s="109"/>
      <c r="EJ24" s="109">
        <v>0</v>
      </c>
      <c r="EK24" s="109"/>
      <c r="EL24" s="109"/>
      <c r="EM24" s="109"/>
      <c r="EN24" s="109"/>
      <c r="EO24" s="109"/>
      <c r="EP24" s="109"/>
      <c r="EQ24" s="109"/>
      <c r="ER24" s="109">
        <v>0</v>
      </c>
      <c r="ES24" s="109"/>
      <c r="ET24" s="109"/>
      <c r="EU24" s="109"/>
      <c r="EV24" s="109"/>
      <c r="EW24" s="109"/>
      <c r="EX24" s="109"/>
      <c r="EY24" s="109"/>
    </row>
    <row r="25" spans="1:155" s="2" customFormat="1" ht="15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5"/>
      <c r="O25" s="110" t="s">
        <v>300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09">
        <v>0</v>
      </c>
      <c r="AD25" s="109"/>
      <c r="AE25" s="109"/>
      <c r="AF25" s="109"/>
      <c r="AG25" s="109"/>
      <c r="AH25" s="109"/>
      <c r="AI25" s="109"/>
      <c r="AJ25" s="109"/>
      <c r="AK25" s="109">
        <v>0</v>
      </c>
      <c r="AL25" s="109"/>
      <c r="AM25" s="109"/>
      <c r="AN25" s="109"/>
      <c r="AO25" s="109"/>
      <c r="AP25" s="109"/>
      <c r="AQ25" s="109"/>
      <c r="AR25" s="109"/>
      <c r="AS25" s="109">
        <v>0</v>
      </c>
      <c r="AT25" s="109"/>
      <c r="AU25" s="109"/>
      <c r="AV25" s="109"/>
      <c r="AW25" s="109"/>
      <c r="AX25" s="109"/>
      <c r="AY25" s="109"/>
      <c r="AZ25" s="109"/>
      <c r="BA25" s="109">
        <v>0</v>
      </c>
      <c r="BB25" s="109"/>
      <c r="BC25" s="109"/>
      <c r="BD25" s="109"/>
      <c r="BE25" s="109"/>
      <c r="BF25" s="109"/>
      <c r="BG25" s="109"/>
      <c r="BH25" s="109"/>
      <c r="BI25" s="109">
        <v>0</v>
      </c>
      <c r="BJ25" s="109"/>
      <c r="BK25" s="109"/>
      <c r="BL25" s="109"/>
      <c r="BM25" s="109"/>
      <c r="BN25" s="109"/>
      <c r="BO25" s="109"/>
      <c r="BP25" s="109"/>
      <c r="BQ25" s="109">
        <v>0</v>
      </c>
      <c r="BR25" s="109"/>
      <c r="BS25" s="109"/>
      <c r="BT25" s="109"/>
      <c r="BU25" s="109"/>
      <c r="BV25" s="109"/>
      <c r="BW25" s="109"/>
      <c r="BX25" s="109">
        <v>0</v>
      </c>
      <c r="BY25" s="109"/>
      <c r="BZ25" s="109"/>
      <c r="CA25" s="109"/>
      <c r="CB25" s="109"/>
      <c r="CC25" s="109"/>
      <c r="CD25" s="109"/>
      <c r="CE25" s="109"/>
      <c r="CF25" s="109">
        <v>0</v>
      </c>
      <c r="CG25" s="109"/>
      <c r="CH25" s="109"/>
      <c r="CI25" s="109"/>
      <c r="CJ25" s="109"/>
      <c r="CK25" s="109"/>
      <c r="CL25" s="109"/>
      <c r="CM25" s="109">
        <v>0</v>
      </c>
      <c r="CN25" s="109"/>
      <c r="CO25" s="109"/>
      <c r="CP25" s="109"/>
      <c r="CQ25" s="109"/>
      <c r="CR25" s="109"/>
      <c r="CS25" s="109"/>
      <c r="CT25" s="109"/>
      <c r="CU25" s="109"/>
      <c r="CV25" s="109">
        <v>0</v>
      </c>
      <c r="CW25" s="109"/>
      <c r="CX25" s="109"/>
      <c r="CY25" s="109"/>
      <c r="CZ25" s="109"/>
      <c r="DA25" s="109"/>
      <c r="DB25" s="109"/>
      <c r="DC25" s="109"/>
      <c r="DD25" s="109">
        <v>0</v>
      </c>
      <c r="DE25" s="109"/>
      <c r="DF25" s="109"/>
      <c r="DG25" s="109"/>
      <c r="DH25" s="109"/>
      <c r="DI25" s="109"/>
      <c r="DJ25" s="109"/>
      <c r="DK25" s="109"/>
      <c r="DL25" s="109">
        <v>0</v>
      </c>
      <c r="DM25" s="109"/>
      <c r="DN25" s="109"/>
      <c r="DO25" s="109"/>
      <c r="DP25" s="109"/>
      <c r="DQ25" s="109"/>
      <c r="DR25" s="109"/>
      <c r="DS25" s="109"/>
      <c r="DT25" s="109">
        <v>0</v>
      </c>
      <c r="DU25" s="109"/>
      <c r="DV25" s="109"/>
      <c r="DW25" s="109"/>
      <c r="DX25" s="109"/>
      <c r="DY25" s="109"/>
      <c r="DZ25" s="109"/>
      <c r="EA25" s="109"/>
      <c r="EB25" s="109">
        <v>0</v>
      </c>
      <c r="EC25" s="109"/>
      <c r="ED25" s="109"/>
      <c r="EE25" s="109"/>
      <c r="EF25" s="109"/>
      <c r="EG25" s="109"/>
      <c r="EH25" s="109"/>
      <c r="EI25" s="109"/>
      <c r="EJ25" s="109">
        <v>0</v>
      </c>
      <c r="EK25" s="109"/>
      <c r="EL25" s="109"/>
      <c r="EM25" s="109"/>
      <c r="EN25" s="109"/>
      <c r="EO25" s="109"/>
      <c r="EP25" s="109"/>
      <c r="EQ25" s="109"/>
      <c r="ER25" s="109">
        <v>0</v>
      </c>
      <c r="ES25" s="109"/>
      <c r="ET25" s="109"/>
      <c r="EU25" s="109"/>
      <c r="EV25" s="109"/>
      <c r="EW25" s="109"/>
      <c r="EX25" s="109"/>
      <c r="EY25" s="109"/>
    </row>
    <row r="26" spans="1:155" s="2" customFormat="1" ht="15" x14ac:dyDescent="0.2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5"/>
      <c r="O26" s="110" t="s">
        <v>299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09">
        <v>0</v>
      </c>
      <c r="AD26" s="109"/>
      <c r="AE26" s="109"/>
      <c r="AF26" s="109"/>
      <c r="AG26" s="109"/>
      <c r="AH26" s="109"/>
      <c r="AI26" s="109"/>
      <c r="AJ26" s="109"/>
      <c r="AK26" s="109">
        <v>0</v>
      </c>
      <c r="AL26" s="109"/>
      <c r="AM26" s="109"/>
      <c r="AN26" s="109"/>
      <c r="AO26" s="109"/>
      <c r="AP26" s="109"/>
      <c r="AQ26" s="109"/>
      <c r="AR26" s="109"/>
      <c r="AS26" s="109">
        <v>0</v>
      </c>
      <c r="AT26" s="109"/>
      <c r="AU26" s="109"/>
      <c r="AV26" s="109"/>
      <c r="AW26" s="109"/>
      <c r="AX26" s="109"/>
      <c r="AY26" s="109"/>
      <c r="AZ26" s="109"/>
      <c r="BA26" s="109">
        <v>0</v>
      </c>
      <c r="BB26" s="109"/>
      <c r="BC26" s="109"/>
      <c r="BD26" s="109"/>
      <c r="BE26" s="109"/>
      <c r="BF26" s="109"/>
      <c r="BG26" s="109"/>
      <c r="BH26" s="109"/>
      <c r="BI26" s="109">
        <v>0</v>
      </c>
      <c r="BJ26" s="109"/>
      <c r="BK26" s="109"/>
      <c r="BL26" s="109"/>
      <c r="BM26" s="109"/>
      <c r="BN26" s="109"/>
      <c r="BO26" s="109"/>
      <c r="BP26" s="109"/>
      <c r="BQ26" s="109">
        <v>0</v>
      </c>
      <c r="BR26" s="109"/>
      <c r="BS26" s="109"/>
      <c r="BT26" s="109"/>
      <c r="BU26" s="109"/>
      <c r="BV26" s="109"/>
      <c r="BW26" s="109"/>
      <c r="BX26" s="109">
        <v>0</v>
      </c>
      <c r="BY26" s="109"/>
      <c r="BZ26" s="109"/>
      <c r="CA26" s="109"/>
      <c r="CB26" s="109"/>
      <c r="CC26" s="109"/>
      <c r="CD26" s="109"/>
      <c r="CE26" s="109"/>
      <c r="CF26" s="109">
        <v>0</v>
      </c>
      <c r="CG26" s="109"/>
      <c r="CH26" s="109"/>
      <c r="CI26" s="109"/>
      <c r="CJ26" s="109"/>
      <c r="CK26" s="109"/>
      <c r="CL26" s="109"/>
      <c r="CM26" s="109">
        <v>0</v>
      </c>
      <c r="CN26" s="109"/>
      <c r="CO26" s="109"/>
      <c r="CP26" s="109"/>
      <c r="CQ26" s="109"/>
      <c r="CR26" s="109"/>
      <c r="CS26" s="109"/>
      <c r="CT26" s="109"/>
      <c r="CU26" s="109"/>
      <c r="CV26" s="109">
        <v>0</v>
      </c>
      <c r="CW26" s="109"/>
      <c r="CX26" s="109"/>
      <c r="CY26" s="109"/>
      <c r="CZ26" s="109"/>
      <c r="DA26" s="109"/>
      <c r="DB26" s="109"/>
      <c r="DC26" s="109"/>
      <c r="DD26" s="109">
        <v>0</v>
      </c>
      <c r="DE26" s="109"/>
      <c r="DF26" s="109"/>
      <c r="DG26" s="109"/>
      <c r="DH26" s="109"/>
      <c r="DI26" s="109"/>
      <c r="DJ26" s="109"/>
      <c r="DK26" s="109"/>
      <c r="DL26" s="109">
        <v>0</v>
      </c>
      <c r="DM26" s="109"/>
      <c r="DN26" s="109"/>
      <c r="DO26" s="109"/>
      <c r="DP26" s="109"/>
      <c r="DQ26" s="109"/>
      <c r="DR26" s="109"/>
      <c r="DS26" s="109"/>
      <c r="DT26" s="109">
        <v>0</v>
      </c>
      <c r="DU26" s="109"/>
      <c r="DV26" s="109"/>
      <c r="DW26" s="109"/>
      <c r="DX26" s="109"/>
      <c r="DY26" s="109"/>
      <c r="DZ26" s="109"/>
      <c r="EA26" s="109"/>
      <c r="EB26" s="109">
        <v>0</v>
      </c>
      <c r="EC26" s="109"/>
      <c r="ED26" s="109"/>
      <c r="EE26" s="109"/>
      <c r="EF26" s="109"/>
      <c r="EG26" s="109"/>
      <c r="EH26" s="109"/>
      <c r="EI26" s="109"/>
      <c r="EJ26" s="109">
        <v>0</v>
      </c>
      <c r="EK26" s="109"/>
      <c r="EL26" s="109"/>
      <c r="EM26" s="109"/>
      <c r="EN26" s="109"/>
      <c r="EO26" s="109"/>
      <c r="EP26" s="109"/>
      <c r="EQ26" s="109"/>
      <c r="ER26" s="109">
        <v>0</v>
      </c>
      <c r="ES26" s="109"/>
      <c r="ET26" s="109"/>
      <c r="EU26" s="109"/>
      <c r="EV26" s="109"/>
      <c r="EW26" s="109"/>
      <c r="EX26" s="109"/>
      <c r="EY26" s="109"/>
    </row>
    <row r="27" spans="1:155" s="2" customFormat="1" ht="15" x14ac:dyDescent="0.2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5"/>
      <c r="O27" s="110" t="s">
        <v>298</v>
      </c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09">
        <v>0</v>
      </c>
      <c r="AD27" s="109"/>
      <c r="AE27" s="109"/>
      <c r="AF27" s="109"/>
      <c r="AG27" s="109"/>
      <c r="AH27" s="109"/>
      <c r="AI27" s="109"/>
      <c r="AJ27" s="109"/>
      <c r="AK27" s="109">
        <v>0</v>
      </c>
      <c r="AL27" s="109"/>
      <c r="AM27" s="109"/>
      <c r="AN27" s="109"/>
      <c r="AO27" s="109"/>
      <c r="AP27" s="109"/>
      <c r="AQ27" s="109"/>
      <c r="AR27" s="109"/>
      <c r="AS27" s="109">
        <v>0</v>
      </c>
      <c r="AT27" s="109"/>
      <c r="AU27" s="109"/>
      <c r="AV27" s="109"/>
      <c r="AW27" s="109"/>
      <c r="AX27" s="109"/>
      <c r="AY27" s="109"/>
      <c r="AZ27" s="109"/>
      <c r="BA27" s="109">
        <v>0</v>
      </c>
      <c r="BB27" s="109"/>
      <c r="BC27" s="109"/>
      <c r="BD27" s="109"/>
      <c r="BE27" s="109"/>
      <c r="BF27" s="109"/>
      <c r="BG27" s="109"/>
      <c r="BH27" s="109"/>
      <c r="BI27" s="109">
        <v>0</v>
      </c>
      <c r="BJ27" s="109"/>
      <c r="BK27" s="109"/>
      <c r="BL27" s="109"/>
      <c r="BM27" s="109"/>
      <c r="BN27" s="109"/>
      <c r="BO27" s="109"/>
      <c r="BP27" s="109"/>
      <c r="BQ27" s="109">
        <v>0</v>
      </c>
      <c r="BR27" s="109"/>
      <c r="BS27" s="109"/>
      <c r="BT27" s="109"/>
      <c r="BU27" s="109"/>
      <c r="BV27" s="109"/>
      <c r="BW27" s="109"/>
      <c r="BX27" s="109">
        <v>0</v>
      </c>
      <c r="BY27" s="109"/>
      <c r="BZ27" s="109"/>
      <c r="CA27" s="109"/>
      <c r="CB27" s="109"/>
      <c r="CC27" s="109"/>
      <c r="CD27" s="109"/>
      <c r="CE27" s="109"/>
      <c r="CF27" s="109">
        <v>0</v>
      </c>
      <c r="CG27" s="109"/>
      <c r="CH27" s="109"/>
      <c r="CI27" s="109"/>
      <c r="CJ27" s="109"/>
      <c r="CK27" s="109"/>
      <c r="CL27" s="109"/>
      <c r="CM27" s="109">
        <v>0</v>
      </c>
      <c r="CN27" s="109"/>
      <c r="CO27" s="109"/>
      <c r="CP27" s="109"/>
      <c r="CQ27" s="109"/>
      <c r="CR27" s="109"/>
      <c r="CS27" s="109"/>
      <c r="CT27" s="109"/>
      <c r="CU27" s="109"/>
      <c r="CV27" s="109">
        <v>0</v>
      </c>
      <c r="CW27" s="109"/>
      <c r="CX27" s="109"/>
      <c r="CY27" s="109"/>
      <c r="CZ27" s="109"/>
      <c r="DA27" s="109"/>
      <c r="DB27" s="109"/>
      <c r="DC27" s="109"/>
      <c r="DD27" s="109">
        <v>0</v>
      </c>
      <c r="DE27" s="109"/>
      <c r="DF27" s="109"/>
      <c r="DG27" s="109"/>
      <c r="DH27" s="109"/>
      <c r="DI27" s="109"/>
      <c r="DJ27" s="109"/>
      <c r="DK27" s="109"/>
      <c r="DL27" s="109">
        <v>0</v>
      </c>
      <c r="DM27" s="109"/>
      <c r="DN27" s="109"/>
      <c r="DO27" s="109"/>
      <c r="DP27" s="109"/>
      <c r="DQ27" s="109"/>
      <c r="DR27" s="109"/>
      <c r="DS27" s="109"/>
      <c r="DT27" s="109">
        <v>0</v>
      </c>
      <c r="DU27" s="109"/>
      <c r="DV27" s="109"/>
      <c r="DW27" s="109"/>
      <c r="DX27" s="109"/>
      <c r="DY27" s="109"/>
      <c r="DZ27" s="109"/>
      <c r="EA27" s="109"/>
      <c r="EB27" s="109">
        <v>0</v>
      </c>
      <c r="EC27" s="109"/>
      <c r="ED27" s="109"/>
      <c r="EE27" s="109"/>
      <c r="EF27" s="109"/>
      <c r="EG27" s="109"/>
      <c r="EH27" s="109"/>
      <c r="EI27" s="109"/>
      <c r="EJ27" s="109">
        <v>0</v>
      </c>
      <c r="EK27" s="109"/>
      <c r="EL27" s="109"/>
      <c r="EM27" s="109"/>
      <c r="EN27" s="109"/>
      <c r="EO27" s="109"/>
      <c r="EP27" s="109"/>
      <c r="EQ27" s="109"/>
      <c r="ER27" s="109">
        <v>0</v>
      </c>
      <c r="ES27" s="109"/>
      <c r="ET27" s="109"/>
      <c r="EU27" s="109"/>
      <c r="EV27" s="109"/>
      <c r="EW27" s="109"/>
      <c r="EX27" s="109"/>
      <c r="EY27" s="109"/>
    </row>
    <row r="28" spans="1:155" s="2" customFormat="1" ht="15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5"/>
      <c r="O28" s="110" t="s">
        <v>26</v>
      </c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</row>
    <row r="29" spans="1:155" s="2" customFormat="1" ht="15" x14ac:dyDescent="0.25">
      <c r="A29" s="109" t="s">
        <v>304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5"/>
      <c r="O29" s="110" t="s">
        <v>26</v>
      </c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</row>
    <row r="30" spans="1:155" s="2" customFormat="1" ht="15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5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</row>
    <row r="31" spans="1:155" s="2" customFormat="1" ht="15" x14ac:dyDescent="0.2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5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</row>
    <row r="32" spans="1:155" s="2" customFormat="1" ht="15" x14ac:dyDescent="0.25">
      <c r="A32" s="109" t="s">
        <v>303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5"/>
      <c r="O32" s="110" t="s">
        <v>302</v>
      </c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</row>
    <row r="33" spans="1:155" s="2" customFormat="1" ht="15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5"/>
      <c r="O33" s="110" t="s">
        <v>301</v>
      </c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09">
        <v>0</v>
      </c>
      <c r="AD33" s="109"/>
      <c r="AE33" s="109"/>
      <c r="AF33" s="109"/>
      <c r="AG33" s="109"/>
      <c r="AH33" s="109"/>
      <c r="AI33" s="109"/>
      <c r="AJ33" s="109"/>
      <c r="AK33" s="109">
        <v>0</v>
      </c>
      <c r="AL33" s="109"/>
      <c r="AM33" s="109"/>
      <c r="AN33" s="109"/>
      <c r="AO33" s="109"/>
      <c r="AP33" s="109"/>
      <c r="AQ33" s="109"/>
      <c r="AR33" s="109"/>
      <c r="AS33" s="109">
        <v>0</v>
      </c>
      <c r="AT33" s="109"/>
      <c r="AU33" s="109"/>
      <c r="AV33" s="109"/>
      <c r="AW33" s="109"/>
      <c r="AX33" s="109"/>
      <c r="AY33" s="109"/>
      <c r="AZ33" s="109"/>
      <c r="BA33" s="109">
        <v>0</v>
      </c>
      <c r="BB33" s="109"/>
      <c r="BC33" s="109"/>
      <c r="BD33" s="109"/>
      <c r="BE33" s="109"/>
      <c r="BF33" s="109"/>
      <c r="BG33" s="109"/>
      <c r="BH33" s="109"/>
      <c r="BI33" s="109">
        <v>0</v>
      </c>
      <c r="BJ33" s="109"/>
      <c r="BK33" s="109"/>
      <c r="BL33" s="109"/>
      <c r="BM33" s="109"/>
      <c r="BN33" s="109"/>
      <c r="BO33" s="109"/>
      <c r="BP33" s="109"/>
      <c r="BQ33" s="109">
        <v>0</v>
      </c>
      <c r="BR33" s="109"/>
      <c r="BS33" s="109"/>
      <c r="BT33" s="109"/>
      <c r="BU33" s="109"/>
      <c r="BV33" s="109"/>
      <c r="BW33" s="109"/>
      <c r="BX33" s="109">
        <v>0</v>
      </c>
      <c r="BY33" s="109"/>
      <c r="BZ33" s="109"/>
      <c r="CA33" s="109"/>
      <c r="CB33" s="109"/>
      <c r="CC33" s="109"/>
      <c r="CD33" s="109"/>
      <c r="CE33" s="109"/>
      <c r="CF33" s="109">
        <v>0</v>
      </c>
      <c r="CG33" s="109"/>
      <c r="CH33" s="109"/>
      <c r="CI33" s="109"/>
      <c r="CJ33" s="109"/>
      <c r="CK33" s="109"/>
      <c r="CL33" s="109"/>
      <c r="CM33" s="109">
        <v>0</v>
      </c>
      <c r="CN33" s="109"/>
      <c r="CO33" s="109"/>
      <c r="CP33" s="109"/>
      <c r="CQ33" s="109"/>
      <c r="CR33" s="109"/>
      <c r="CS33" s="109"/>
      <c r="CT33" s="109"/>
      <c r="CU33" s="109"/>
      <c r="CV33" s="109">
        <v>0</v>
      </c>
      <c r="CW33" s="109"/>
      <c r="CX33" s="109"/>
      <c r="CY33" s="109"/>
      <c r="CZ33" s="109"/>
      <c r="DA33" s="109"/>
      <c r="DB33" s="109"/>
      <c r="DC33" s="109"/>
      <c r="DD33" s="109">
        <v>0</v>
      </c>
      <c r="DE33" s="109"/>
      <c r="DF33" s="109"/>
      <c r="DG33" s="109"/>
      <c r="DH33" s="109"/>
      <c r="DI33" s="109"/>
      <c r="DJ33" s="109"/>
      <c r="DK33" s="109"/>
      <c r="DL33" s="109">
        <v>0</v>
      </c>
      <c r="DM33" s="109"/>
      <c r="DN33" s="109"/>
      <c r="DO33" s="109"/>
      <c r="DP33" s="109"/>
      <c r="DQ33" s="109"/>
      <c r="DR33" s="109"/>
      <c r="DS33" s="109"/>
      <c r="DT33" s="109">
        <v>0</v>
      </c>
      <c r="DU33" s="109"/>
      <c r="DV33" s="109"/>
      <c r="DW33" s="109"/>
      <c r="DX33" s="109"/>
      <c r="DY33" s="109"/>
      <c r="DZ33" s="109"/>
      <c r="EA33" s="109"/>
      <c r="EB33" s="109">
        <v>0</v>
      </c>
      <c r="EC33" s="109"/>
      <c r="ED33" s="109"/>
      <c r="EE33" s="109"/>
      <c r="EF33" s="109"/>
      <c r="EG33" s="109"/>
      <c r="EH33" s="109"/>
      <c r="EI33" s="109"/>
      <c r="EJ33" s="109">
        <v>0</v>
      </c>
      <c r="EK33" s="109"/>
      <c r="EL33" s="109"/>
      <c r="EM33" s="109"/>
      <c r="EN33" s="109"/>
      <c r="EO33" s="109"/>
      <c r="EP33" s="109"/>
      <c r="EQ33" s="109"/>
      <c r="ER33" s="109">
        <v>0</v>
      </c>
      <c r="ES33" s="109"/>
      <c r="ET33" s="109"/>
      <c r="EU33" s="109"/>
      <c r="EV33" s="109"/>
      <c r="EW33" s="109"/>
      <c r="EX33" s="109"/>
      <c r="EY33" s="109"/>
    </row>
    <row r="34" spans="1:155" s="2" customFormat="1" ht="15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5"/>
      <c r="O34" s="110" t="s">
        <v>300</v>
      </c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09">
        <v>0</v>
      </c>
      <c r="AD34" s="109"/>
      <c r="AE34" s="109"/>
      <c r="AF34" s="109"/>
      <c r="AG34" s="109"/>
      <c r="AH34" s="109"/>
      <c r="AI34" s="109"/>
      <c r="AJ34" s="109"/>
      <c r="AK34" s="109">
        <v>0</v>
      </c>
      <c r="AL34" s="109"/>
      <c r="AM34" s="109"/>
      <c r="AN34" s="109"/>
      <c r="AO34" s="109"/>
      <c r="AP34" s="109"/>
      <c r="AQ34" s="109"/>
      <c r="AR34" s="109"/>
      <c r="AS34" s="109">
        <v>0</v>
      </c>
      <c r="AT34" s="109"/>
      <c r="AU34" s="109"/>
      <c r="AV34" s="109"/>
      <c r="AW34" s="109"/>
      <c r="AX34" s="109"/>
      <c r="AY34" s="109"/>
      <c r="AZ34" s="109"/>
      <c r="BA34" s="109">
        <v>0</v>
      </c>
      <c r="BB34" s="109"/>
      <c r="BC34" s="109"/>
      <c r="BD34" s="109"/>
      <c r="BE34" s="109"/>
      <c r="BF34" s="109"/>
      <c r="BG34" s="109"/>
      <c r="BH34" s="109"/>
      <c r="BI34" s="109">
        <v>0</v>
      </c>
      <c r="BJ34" s="109"/>
      <c r="BK34" s="109"/>
      <c r="BL34" s="109"/>
      <c r="BM34" s="109"/>
      <c r="BN34" s="109"/>
      <c r="BO34" s="109"/>
      <c r="BP34" s="109"/>
      <c r="BQ34" s="109">
        <v>0</v>
      </c>
      <c r="BR34" s="109"/>
      <c r="BS34" s="109"/>
      <c r="BT34" s="109"/>
      <c r="BU34" s="109"/>
      <c r="BV34" s="109"/>
      <c r="BW34" s="109"/>
      <c r="BX34" s="109">
        <v>0</v>
      </c>
      <c r="BY34" s="109"/>
      <c r="BZ34" s="109"/>
      <c r="CA34" s="109"/>
      <c r="CB34" s="109"/>
      <c r="CC34" s="109"/>
      <c r="CD34" s="109"/>
      <c r="CE34" s="109"/>
      <c r="CF34" s="109">
        <v>0</v>
      </c>
      <c r="CG34" s="109"/>
      <c r="CH34" s="109"/>
      <c r="CI34" s="109"/>
      <c r="CJ34" s="109"/>
      <c r="CK34" s="109"/>
      <c r="CL34" s="109"/>
      <c r="CM34" s="109">
        <v>0</v>
      </c>
      <c r="CN34" s="109"/>
      <c r="CO34" s="109"/>
      <c r="CP34" s="109"/>
      <c r="CQ34" s="109"/>
      <c r="CR34" s="109"/>
      <c r="CS34" s="109"/>
      <c r="CT34" s="109"/>
      <c r="CU34" s="109"/>
      <c r="CV34" s="109">
        <v>0</v>
      </c>
      <c r="CW34" s="109"/>
      <c r="CX34" s="109"/>
      <c r="CY34" s="109"/>
      <c r="CZ34" s="109"/>
      <c r="DA34" s="109"/>
      <c r="DB34" s="109"/>
      <c r="DC34" s="109"/>
      <c r="DD34" s="109">
        <v>0</v>
      </c>
      <c r="DE34" s="109"/>
      <c r="DF34" s="109"/>
      <c r="DG34" s="109"/>
      <c r="DH34" s="109"/>
      <c r="DI34" s="109"/>
      <c r="DJ34" s="109"/>
      <c r="DK34" s="109"/>
      <c r="DL34" s="109">
        <v>0</v>
      </c>
      <c r="DM34" s="109"/>
      <c r="DN34" s="109"/>
      <c r="DO34" s="109"/>
      <c r="DP34" s="109"/>
      <c r="DQ34" s="109"/>
      <c r="DR34" s="109"/>
      <c r="DS34" s="109"/>
      <c r="DT34" s="109">
        <v>0</v>
      </c>
      <c r="DU34" s="109"/>
      <c r="DV34" s="109"/>
      <c r="DW34" s="109"/>
      <c r="DX34" s="109"/>
      <c r="DY34" s="109"/>
      <c r="DZ34" s="109"/>
      <c r="EA34" s="109"/>
      <c r="EB34" s="109">
        <v>0</v>
      </c>
      <c r="EC34" s="109"/>
      <c r="ED34" s="109"/>
      <c r="EE34" s="109"/>
      <c r="EF34" s="109"/>
      <c r="EG34" s="109"/>
      <c r="EH34" s="109"/>
      <c r="EI34" s="109"/>
      <c r="EJ34" s="109">
        <v>0</v>
      </c>
      <c r="EK34" s="109"/>
      <c r="EL34" s="109"/>
      <c r="EM34" s="109"/>
      <c r="EN34" s="109"/>
      <c r="EO34" s="109"/>
      <c r="EP34" s="109"/>
      <c r="EQ34" s="109"/>
      <c r="ER34" s="109">
        <v>0</v>
      </c>
      <c r="ES34" s="109"/>
      <c r="ET34" s="109"/>
      <c r="EU34" s="109"/>
      <c r="EV34" s="109"/>
      <c r="EW34" s="109"/>
      <c r="EX34" s="109"/>
      <c r="EY34" s="109"/>
    </row>
    <row r="35" spans="1:155" s="2" customFormat="1" ht="15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5"/>
      <c r="O35" s="110" t="s">
        <v>299</v>
      </c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09">
        <v>0</v>
      </c>
      <c r="AD35" s="109"/>
      <c r="AE35" s="109"/>
      <c r="AF35" s="109"/>
      <c r="AG35" s="109"/>
      <c r="AH35" s="109"/>
      <c r="AI35" s="109"/>
      <c r="AJ35" s="109"/>
      <c r="AK35" s="109">
        <v>0</v>
      </c>
      <c r="AL35" s="109"/>
      <c r="AM35" s="109"/>
      <c r="AN35" s="109"/>
      <c r="AO35" s="109"/>
      <c r="AP35" s="109"/>
      <c r="AQ35" s="109"/>
      <c r="AR35" s="109"/>
      <c r="AS35" s="109">
        <v>0</v>
      </c>
      <c r="AT35" s="109"/>
      <c r="AU35" s="109"/>
      <c r="AV35" s="109"/>
      <c r="AW35" s="109"/>
      <c r="AX35" s="109"/>
      <c r="AY35" s="109"/>
      <c r="AZ35" s="109"/>
      <c r="BA35" s="109">
        <v>0</v>
      </c>
      <c r="BB35" s="109"/>
      <c r="BC35" s="109"/>
      <c r="BD35" s="109"/>
      <c r="BE35" s="109"/>
      <c r="BF35" s="109"/>
      <c r="BG35" s="109"/>
      <c r="BH35" s="109"/>
      <c r="BI35" s="109">
        <v>0</v>
      </c>
      <c r="BJ35" s="109"/>
      <c r="BK35" s="109"/>
      <c r="BL35" s="109"/>
      <c r="BM35" s="109"/>
      <c r="BN35" s="109"/>
      <c r="BO35" s="109"/>
      <c r="BP35" s="109"/>
      <c r="BQ35" s="109">
        <v>0</v>
      </c>
      <c r="BR35" s="109"/>
      <c r="BS35" s="109"/>
      <c r="BT35" s="109"/>
      <c r="BU35" s="109"/>
      <c r="BV35" s="109"/>
      <c r="BW35" s="109"/>
      <c r="BX35" s="109">
        <v>0</v>
      </c>
      <c r="BY35" s="109"/>
      <c r="BZ35" s="109"/>
      <c r="CA35" s="109"/>
      <c r="CB35" s="109"/>
      <c r="CC35" s="109"/>
      <c r="CD35" s="109"/>
      <c r="CE35" s="109"/>
      <c r="CF35" s="109">
        <v>0</v>
      </c>
      <c r="CG35" s="109"/>
      <c r="CH35" s="109"/>
      <c r="CI35" s="109"/>
      <c r="CJ35" s="109"/>
      <c r="CK35" s="109"/>
      <c r="CL35" s="109"/>
      <c r="CM35" s="109">
        <v>0</v>
      </c>
      <c r="CN35" s="109"/>
      <c r="CO35" s="109"/>
      <c r="CP35" s="109"/>
      <c r="CQ35" s="109"/>
      <c r="CR35" s="109"/>
      <c r="CS35" s="109"/>
      <c r="CT35" s="109"/>
      <c r="CU35" s="109"/>
      <c r="CV35" s="109">
        <v>0</v>
      </c>
      <c r="CW35" s="109"/>
      <c r="CX35" s="109"/>
      <c r="CY35" s="109"/>
      <c r="CZ35" s="109"/>
      <c r="DA35" s="109"/>
      <c r="DB35" s="109"/>
      <c r="DC35" s="109"/>
      <c r="DD35" s="109">
        <v>0</v>
      </c>
      <c r="DE35" s="109"/>
      <c r="DF35" s="109"/>
      <c r="DG35" s="109"/>
      <c r="DH35" s="109"/>
      <c r="DI35" s="109"/>
      <c r="DJ35" s="109"/>
      <c r="DK35" s="109"/>
      <c r="DL35" s="109">
        <v>0</v>
      </c>
      <c r="DM35" s="109"/>
      <c r="DN35" s="109"/>
      <c r="DO35" s="109"/>
      <c r="DP35" s="109"/>
      <c r="DQ35" s="109"/>
      <c r="DR35" s="109"/>
      <c r="DS35" s="109"/>
      <c r="DT35" s="109">
        <v>0</v>
      </c>
      <c r="DU35" s="109"/>
      <c r="DV35" s="109"/>
      <c r="DW35" s="109"/>
      <c r="DX35" s="109"/>
      <c r="DY35" s="109"/>
      <c r="DZ35" s="109"/>
      <c r="EA35" s="109"/>
      <c r="EB35" s="109">
        <v>0</v>
      </c>
      <c r="EC35" s="109"/>
      <c r="ED35" s="109"/>
      <c r="EE35" s="109"/>
      <c r="EF35" s="109"/>
      <c r="EG35" s="109"/>
      <c r="EH35" s="109"/>
      <c r="EI35" s="109"/>
      <c r="EJ35" s="109">
        <v>0</v>
      </c>
      <c r="EK35" s="109"/>
      <c r="EL35" s="109"/>
      <c r="EM35" s="109"/>
      <c r="EN35" s="109"/>
      <c r="EO35" s="109"/>
      <c r="EP35" s="109"/>
      <c r="EQ35" s="109"/>
      <c r="ER35" s="109">
        <v>0</v>
      </c>
      <c r="ES35" s="109"/>
      <c r="ET35" s="109"/>
      <c r="EU35" s="109"/>
      <c r="EV35" s="109"/>
      <c r="EW35" s="109"/>
      <c r="EX35" s="109"/>
      <c r="EY35" s="109"/>
    </row>
    <row r="36" spans="1:155" s="2" customFormat="1" ht="15" x14ac:dyDescent="0.25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5"/>
      <c r="O36" s="110" t="s">
        <v>298</v>
      </c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09">
        <v>0</v>
      </c>
      <c r="AD36" s="109"/>
      <c r="AE36" s="109"/>
      <c r="AF36" s="109"/>
      <c r="AG36" s="109"/>
      <c r="AH36" s="109"/>
      <c r="AI36" s="109"/>
      <c r="AJ36" s="109"/>
      <c r="AK36" s="109">
        <v>0</v>
      </c>
      <c r="AL36" s="109"/>
      <c r="AM36" s="109"/>
      <c r="AN36" s="109"/>
      <c r="AO36" s="109"/>
      <c r="AP36" s="109"/>
      <c r="AQ36" s="109"/>
      <c r="AR36" s="109"/>
      <c r="AS36" s="109">
        <v>0</v>
      </c>
      <c r="AT36" s="109"/>
      <c r="AU36" s="109"/>
      <c r="AV36" s="109"/>
      <c r="AW36" s="109"/>
      <c r="AX36" s="109"/>
      <c r="AY36" s="109"/>
      <c r="AZ36" s="109"/>
      <c r="BA36" s="109">
        <v>0</v>
      </c>
      <c r="BB36" s="109"/>
      <c r="BC36" s="109"/>
      <c r="BD36" s="109"/>
      <c r="BE36" s="109"/>
      <c r="BF36" s="109"/>
      <c r="BG36" s="109"/>
      <c r="BH36" s="109"/>
      <c r="BI36" s="109">
        <v>0</v>
      </c>
      <c r="BJ36" s="109"/>
      <c r="BK36" s="109"/>
      <c r="BL36" s="109"/>
      <c r="BM36" s="109"/>
      <c r="BN36" s="109"/>
      <c r="BO36" s="109"/>
      <c r="BP36" s="109"/>
      <c r="BQ36" s="109">
        <v>0</v>
      </c>
      <c r="BR36" s="109"/>
      <c r="BS36" s="109"/>
      <c r="BT36" s="109"/>
      <c r="BU36" s="109"/>
      <c r="BV36" s="109"/>
      <c r="BW36" s="109"/>
      <c r="BX36" s="109">
        <v>0</v>
      </c>
      <c r="BY36" s="109"/>
      <c r="BZ36" s="109"/>
      <c r="CA36" s="109"/>
      <c r="CB36" s="109"/>
      <c r="CC36" s="109"/>
      <c r="CD36" s="109"/>
      <c r="CE36" s="109"/>
      <c r="CF36" s="109">
        <v>0</v>
      </c>
      <c r="CG36" s="109"/>
      <c r="CH36" s="109"/>
      <c r="CI36" s="109"/>
      <c r="CJ36" s="109"/>
      <c r="CK36" s="109"/>
      <c r="CL36" s="109"/>
      <c r="CM36" s="109">
        <v>0</v>
      </c>
      <c r="CN36" s="109"/>
      <c r="CO36" s="109"/>
      <c r="CP36" s="109"/>
      <c r="CQ36" s="109"/>
      <c r="CR36" s="109"/>
      <c r="CS36" s="109"/>
      <c r="CT36" s="109"/>
      <c r="CU36" s="109"/>
      <c r="CV36" s="109">
        <v>0</v>
      </c>
      <c r="CW36" s="109"/>
      <c r="CX36" s="109"/>
      <c r="CY36" s="109"/>
      <c r="CZ36" s="109"/>
      <c r="DA36" s="109"/>
      <c r="DB36" s="109"/>
      <c r="DC36" s="109"/>
      <c r="DD36" s="109">
        <v>0</v>
      </c>
      <c r="DE36" s="109"/>
      <c r="DF36" s="109"/>
      <c r="DG36" s="109"/>
      <c r="DH36" s="109"/>
      <c r="DI36" s="109"/>
      <c r="DJ36" s="109"/>
      <c r="DK36" s="109"/>
      <c r="DL36" s="109">
        <v>0</v>
      </c>
      <c r="DM36" s="109"/>
      <c r="DN36" s="109"/>
      <c r="DO36" s="109"/>
      <c r="DP36" s="109"/>
      <c r="DQ36" s="109"/>
      <c r="DR36" s="109"/>
      <c r="DS36" s="109"/>
      <c r="DT36" s="109">
        <v>0</v>
      </c>
      <c r="DU36" s="109"/>
      <c r="DV36" s="109"/>
      <c r="DW36" s="109"/>
      <c r="DX36" s="109"/>
      <c r="DY36" s="109"/>
      <c r="DZ36" s="109"/>
      <c r="EA36" s="109"/>
      <c r="EB36" s="109">
        <v>0</v>
      </c>
      <c r="EC36" s="109"/>
      <c r="ED36" s="109"/>
      <c r="EE36" s="109"/>
      <c r="EF36" s="109"/>
      <c r="EG36" s="109"/>
      <c r="EH36" s="109"/>
      <c r="EI36" s="109"/>
      <c r="EJ36" s="109">
        <v>0</v>
      </c>
      <c r="EK36" s="109"/>
      <c r="EL36" s="109"/>
      <c r="EM36" s="109"/>
      <c r="EN36" s="109"/>
      <c r="EO36" s="109"/>
      <c r="EP36" s="109"/>
      <c r="EQ36" s="109"/>
      <c r="ER36" s="109">
        <v>0</v>
      </c>
      <c r="ES36" s="109"/>
      <c r="ET36" s="109"/>
      <c r="EU36" s="109"/>
      <c r="EV36" s="109"/>
      <c r="EW36" s="109"/>
      <c r="EX36" s="109"/>
      <c r="EY36" s="109"/>
    </row>
    <row r="37" spans="1:155" ht="15" x14ac:dyDescent="0.25"/>
    <row r="38" spans="1:155" ht="15" x14ac:dyDescent="0.25">
      <c r="F38" s="1" t="s">
        <v>10</v>
      </c>
    </row>
    <row r="39" spans="1:155" ht="15" x14ac:dyDescent="0.25">
      <c r="F39" s="1" t="s">
        <v>297</v>
      </c>
    </row>
    <row r="40" spans="1:155" ht="15" x14ac:dyDescent="0.25">
      <c r="F40" s="1" t="s">
        <v>296</v>
      </c>
    </row>
    <row r="41" spans="1:155" ht="15" x14ac:dyDescent="0.25">
      <c r="F41" s="1" t="s">
        <v>295</v>
      </c>
    </row>
    <row r="42" spans="1:155" ht="18" x14ac:dyDescent="0.25">
      <c r="F42" s="1" t="s">
        <v>294</v>
      </c>
    </row>
    <row r="43" spans="1:155" ht="18" x14ac:dyDescent="0.25">
      <c r="F43" s="1" t="s">
        <v>293</v>
      </c>
    </row>
    <row r="44" spans="1:155" ht="18" x14ac:dyDescent="0.25">
      <c r="F44" s="1" t="s">
        <v>292</v>
      </c>
    </row>
    <row r="45" spans="1:155" ht="18" x14ac:dyDescent="0.25">
      <c r="F45" s="1" t="s">
        <v>291</v>
      </c>
    </row>
    <row r="46" spans="1:155" ht="15" x14ac:dyDescent="0.25">
      <c r="F46" s="1" t="s">
        <v>290</v>
      </c>
    </row>
    <row r="47" spans="1:155" ht="15" x14ac:dyDescent="0.25">
      <c r="F47" s="1" t="s">
        <v>289</v>
      </c>
    </row>
  </sheetData>
  <mergeCells count="529">
    <mergeCell ref="A17:M17"/>
    <mergeCell ref="AC17:AJ17"/>
    <mergeCell ref="CF29:CL29"/>
    <mergeCell ref="CM29:CU29"/>
    <mergeCell ref="CV29:DC29"/>
    <mergeCell ref="DD29:DK29"/>
    <mergeCell ref="BQ19:BW19"/>
    <mergeCell ref="BX19:CE19"/>
    <mergeCell ref="CF19:CL19"/>
    <mergeCell ref="CM19:CU19"/>
    <mergeCell ref="CV19:DC19"/>
    <mergeCell ref="DD19:DK19"/>
    <mergeCell ref="AK17:AR17"/>
    <mergeCell ref="AS17:AZ17"/>
    <mergeCell ref="BA17:BH17"/>
    <mergeCell ref="BI17:BP17"/>
    <mergeCell ref="BQ17:BW17"/>
    <mergeCell ref="BX17:CE17"/>
    <mergeCell ref="CF17:CL17"/>
    <mergeCell ref="CM17:CU17"/>
    <mergeCell ref="O17:AB17"/>
    <mergeCell ref="A18:M18"/>
    <mergeCell ref="O18:AB18"/>
    <mergeCell ref="AC18:AJ18"/>
    <mergeCell ref="EB16:EI16"/>
    <mergeCell ref="EB17:EI17"/>
    <mergeCell ref="EJ17:EQ17"/>
    <mergeCell ref="ER17:EY17"/>
    <mergeCell ref="CV31:DC31"/>
    <mergeCell ref="DD31:DK31"/>
    <mergeCell ref="DL31:DS31"/>
    <mergeCell ref="DT31:EA31"/>
    <mergeCell ref="EB31:EI31"/>
    <mergeCell ref="EJ31:EQ31"/>
    <mergeCell ref="ER31:EY31"/>
    <mergeCell ref="CV17:DC17"/>
    <mergeCell ref="EB18:EI18"/>
    <mergeCell ref="EJ18:EQ18"/>
    <mergeCell ref="ER18:EY18"/>
    <mergeCell ref="EJ16:EQ16"/>
    <mergeCell ref="ER16:EY16"/>
    <mergeCell ref="DL18:DS18"/>
    <mergeCell ref="DT18:EA18"/>
    <mergeCell ref="EB19:EI19"/>
    <mergeCell ref="EJ19:EQ19"/>
    <mergeCell ref="ER19:EY19"/>
    <mergeCell ref="EB20:EI20"/>
    <mergeCell ref="EJ20:EQ20"/>
    <mergeCell ref="A15:M15"/>
    <mergeCell ref="O15:AB15"/>
    <mergeCell ref="AC15:AJ15"/>
    <mergeCell ref="AK15:AR15"/>
    <mergeCell ref="AS15:AZ15"/>
    <mergeCell ref="BA15:BH15"/>
    <mergeCell ref="BI15:BP15"/>
    <mergeCell ref="BQ15:BW15"/>
    <mergeCell ref="BI16:BP16"/>
    <mergeCell ref="BQ16:BW16"/>
    <mergeCell ref="A16:M16"/>
    <mergeCell ref="O16:AB16"/>
    <mergeCell ref="AC16:AJ16"/>
    <mergeCell ref="AK16:AR16"/>
    <mergeCell ref="AS16:AZ16"/>
    <mergeCell ref="BA16:BH16"/>
    <mergeCell ref="BX16:CE16"/>
    <mergeCell ref="CF16:CL16"/>
    <mergeCell ref="CM16:CU16"/>
    <mergeCell ref="A14:M14"/>
    <mergeCell ref="O14:AB14"/>
    <mergeCell ref="AC14:AJ14"/>
    <mergeCell ref="AK14:AR14"/>
    <mergeCell ref="AS14:AZ14"/>
    <mergeCell ref="BA14:BH14"/>
    <mergeCell ref="BI14:BP14"/>
    <mergeCell ref="BQ14:BW14"/>
    <mergeCell ref="DD14:DK14"/>
    <mergeCell ref="BX14:CE14"/>
    <mergeCell ref="CF14:CL14"/>
    <mergeCell ref="CM14:CU14"/>
    <mergeCell ref="CV14:DC14"/>
    <mergeCell ref="AS13:AZ13"/>
    <mergeCell ref="BA13:BH13"/>
    <mergeCell ref="BI13:BP13"/>
    <mergeCell ref="BQ13:BW13"/>
    <mergeCell ref="A13:M13"/>
    <mergeCell ref="O13:AB13"/>
    <mergeCell ref="AC13:AJ13"/>
    <mergeCell ref="AK13:AR13"/>
    <mergeCell ref="DD13:DK13"/>
    <mergeCell ref="BX13:CE13"/>
    <mergeCell ref="CF13:CL13"/>
    <mergeCell ref="CM13:CU13"/>
    <mergeCell ref="CV13:DC13"/>
    <mergeCell ref="AS12:AZ12"/>
    <mergeCell ref="BA12:BH12"/>
    <mergeCell ref="BI12:BP12"/>
    <mergeCell ref="BQ12:BW12"/>
    <mergeCell ref="A12:M12"/>
    <mergeCell ref="O12:AB12"/>
    <mergeCell ref="AC12:AJ12"/>
    <mergeCell ref="AK12:AR12"/>
    <mergeCell ref="DD12:DK12"/>
    <mergeCell ref="BX12:CE12"/>
    <mergeCell ref="CF12:CL12"/>
    <mergeCell ref="CM12:CU12"/>
    <mergeCell ref="CV12:DC12"/>
    <mergeCell ref="ER9:EY9"/>
    <mergeCell ref="EB11:EI11"/>
    <mergeCell ref="EJ11:EQ11"/>
    <mergeCell ref="ER11:EY11"/>
    <mergeCell ref="EJ12:EQ12"/>
    <mergeCell ref="ER12:EY12"/>
    <mergeCell ref="EB10:EI10"/>
    <mergeCell ref="EJ10:EQ10"/>
    <mergeCell ref="ER10:EY10"/>
    <mergeCell ref="EB12:EI12"/>
    <mergeCell ref="EB13:EI13"/>
    <mergeCell ref="EJ13:EQ13"/>
    <mergeCell ref="ER13:EY13"/>
    <mergeCell ref="EB14:EI14"/>
    <mergeCell ref="EJ14:EQ14"/>
    <mergeCell ref="ER14:EY14"/>
    <mergeCell ref="EB15:EI15"/>
    <mergeCell ref="EJ15:EQ15"/>
    <mergeCell ref="ER15:EY15"/>
    <mergeCell ref="DL16:DS16"/>
    <mergeCell ref="DT16:EA16"/>
    <mergeCell ref="A11:M11"/>
    <mergeCell ref="O11:AB11"/>
    <mergeCell ref="EB9:EI9"/>
    <mergeCell ref="EJ6:EQ6"/>
    <mergeCell ref="EJ7:EQ7"/>
    <mergeCell ref="EJ9:EQ9"/>
    <mergeCell ref="EB6:EI6"/>
    <mergeCell ref="EB7:EI7"/>
    <mergeCell ref="CM6:CU6"/>
    <mergeCell ref="AK6:AR6"/>
    <mergeCell ref="AS6:AZ6"/>
    <mergeCell ref="BQ6:BW6"/>
    <mergeCell ref="BX6:CE6"/>
    <mergeCell ref="CF6:CL6"/>
    <mergeCell ref="AC11:AJ11"/>
    <mergeCell ref="AK11:AR11"/>
    <mergeCell ref="DT10:EA10"/>
    <mergeCell ref="AC6:AJ6"/>
    <mergeCell ref="CV11:DC11"/>
    <mergeCell ref="DD11:DK11"/>
    <mergeCell ref="DL11:DS11"/>
    <mergeCell ref="DT11:EA11"/>
    <mergeCell ref="DD9:DK9"/>
    <mergeCell ref="BQ7:BW7"/>
    <mergeCell ref="A10:M10"/>
    <mergeCell ref="O10:AB10"/>
    <mergeCell ref="AC10:AJ10"/>
    <mergeCell ref="AK10:AR10"/>
    <mergeCell ref="DT7:EA7"/>
    <mergeCell ref="DL9:DS9"/>
    <mergeCell ref="DL17:DS17"/>
    <mergeCell ref="DT17:EA17"/>
    <mergeCell ref="DD10:DK10"/>
    <mergeCell ref="DL10:DS10"/>
    <mergeCell ref="CV10:DC10"/>
    <mergeCell ref="DL12:DS12"/>
    <mergeCell ref="DT12:EA12"/>
    <mergeCell ref="DL13:DS13"/>
    <mergeCell ref="DT13:EA13"/>
    <mergeCell ref="DL14:DS14"/>
    <mergeCell ref="DT14:EA14"/>
    <mergeCell ref="DD15:DK15"/>
    <mergeCell ref="DL15:DS15"/>
    <mergeCell ref="DT15:EA15"/>
    <mergeCell ref="DD17:DK17"/>
    <mergeCell ref="DD16:DK16"/>
    <mergeCell ref="CF9:CL9"/>
    <mergeCell ref="CM9:CU9"/>
    <mergeCell ref="BQ10:BW10"/>
    <mergeCell ref="BX10:CE10"/>
    <mergeCell ref="CF10:CL10"/>
    <mergeCell ref="CM10:CU10"/>
    <mergeCell ref="BQ18:BW18"/>
    <mergeCell ref="BQ9:BW9"/>
    <mergeCell ref="CV9:DC9"/>
    <mergeCell ref="BX15:CE15"/>
    <mergeCell ref="CF15:CL15"/>
    <mergeCell ref="CM15:CU15"/>
    <mergeCell ref="CV15:DC15"/>
    <mergeCell ref="CV16:DC16"/>
    <mergeCell ref="AS11:AZ11"/>
    <mergeCell ref="DT6:EA6"/>
    <mergeCell ref="BA10:BH10"/>
    <mergeCell ref="BI10:BP10"/>
    <mergeCell ref="BA11:BH11"/>
    <mergeCell ref="BI11:BP11"/>
    <mergeCell ref="BA9:BH9"/>
    <mergeCell ref="BI9:BP9"/>
    <mergeCell ref="BX7:CE7"/>
    <mergeCell ref="BX9:CE9"/>
    <mergeCell ref="DT9:EA9"/>
    <mergeCell ref="BQ11:BW11"/>
    <mergeCell ref="BX11:CE11"/>
    <mergeCell ref="CF11:CL11"/>
    <mergeCell ref="CM11:CU11"/>
    <mergeCell ref="BI6:BP6"/>
    <mergeCell ref="A8:EY8"/>
    <mergeCell ref="AK9:AR9"/>
    <mergeCell ref="AS9:AZ9"/>
    <mergeCell ref="AC9:AJ9"/>
    <mergeCell ref="A9:M9"/>
    <mergeCell ref="O9:AB9"/>
    <mergeCell ref="AS10:AZ10"/>
    <mergeCell ref="CM7:CU7"/>
    <mergeCell ref="A3:EY3"/>
    <mergeCell ref="AC7:AJ7"/>
    <mergeCell ref="AK7:AR7"/>
    <mergeCell ref="DD5:EA5"/>
    <mergeCell ref="EB5:EY5"/>
    <mergeCell ref="BA6:BH6"/>
    <mergeCell ref="CV6:DC6"/>
    <mergeCell ref="DD6:DK6"/>
    <mergeCell ref="DL6:DS6"/>
    <mergeCell ref="DD7:DK7"/>
    <mergeCell ref="A7:M7"/>
    <mergeCell ref="N7:AB7"/>
    <mergeCell ref="A5:M6"/>
    <mergeCell ref="N5:AB6"/>
    <mergeCell ref="DL7:DS7"/>
    <mergeCell ref="AS7:AZ7"/>
    <mergeCell ref="BI7:BP7"/>
    <mergeCell ref="CF7:CL7"/>
    <mergeCell ref="AC5:AZ5"/>
    <mergeCell ref="BA5:DC5"/>
    <mergeCell ref="CV7:DC7"/>
    <mergeCell ref="BA7:BH7"/>
    <mergeCell ref="ER7:EY7"/>
    <mergeCell ref="ER6:EY6"/>
    <mergeCell ref="BX18:CE18"/>
    <mergeCell ref="CF18:CL18"/>
    <mergeCell ref="CM18:CU18"/>
    <mergeCell ref="AK18:AR18"/>
    <mergeCell ref="AS18:AZ18"/>
    <mergeCell ref="BA18:BH18"/>
    <mergeCell ref="BI18:BP18"/>
    <mergeCell ref="DL19:DS19"/>
    <mergeCell ref="DT19:EA19"/>
    <mergeCell ref="CV18:DC18"/>
    <mergeCell ref="DD18:DK18"/>
    <mergeCell ref="AK20:AR20"/>
    <mergeCell ref="AS20:AZ20"/>
    <mergeCell ref="AS19:AZ19"/>
    <mergeCell ref="BA19:BH19"/>
    <mergeCell ref="BI19:BP19"/>
    <mergeCell ref="A19:M19"/>
    <mergeCell ref="O19:AB19"/>
    <mergeCell ref="AC19:AJ19"/>
    <mergeCell ref="AK19:AR19"/>
    <mergeCell ref="DL20:DS20"/>
    <mergeCell ref="DT20:EA20"/>
    <mergeCell ref="EB21:EI21"/>
    <mergeCell ref="EJ21:EQ21"/>
    <mergeCell ref="ER20:EY20"/>
    <mergeCell ref="A21:M21"/>
    <mergeCell ref="O21:AB21"/>
    <mergeCell ref="AC21:AJ21"/>
    <mergeCell ref="AK21:AR21"/>
    <mergeCell ref="AS21:AZ21"/>
    <mergeCell ref="BA21:BH21"/>
    <mergeCell ref="BI21:BP21"/>
    <mergeCell ref="CV20:DC20"/>
    <mergeCell ref="DD20:DK20"/>
    <mergeCell ref="BA20:BH20"/>
    <mergeCell ref="BI20:BP20"/>
    <mergeCell ref="BQ20:BW20"/>
    <mergeCell ref="BX20:CE20"/>
    <mergeCell ref="CF20:CL20"/>
    <mergeCell ref="CM20:CU20"/>
    <mergeCell ref="ER21:EY21"/>
    <mergeCell ref="A20:M20"/>
    <mergeCell ref="O20:AB20"/>
    <mergeCell ref="AC20:AJ20"/>
    <mergeCell ref="A22:EY22"/>
    <mergeCell ref="CV21:DC21"/>
    <mergeCell ref="DD21:DK21"/>
    <mergeCell ref="DL21:DS21"/>
    <mergeCell ref="DT21:EA21"/>
    <mergeCell ref="BQ21:BW21"/>
    <mergeCell ref="BX21:CE21"/>
    <mergeCell ref="CF21:CL21"/>
    <mergeCell ref="CM21:CU21"/>
    <mergeCell ref="DT26:EA26"/>
    <mergeCell ref="EB26:EI26"/>
    <mergeCell ref="EJ26:EQ26"/>
    <mergeCell ref="ER26:EY26"/>
    <mergeCell ref="A27:M27"/>
    <mergeCell ref="O27:AB27"/>
    <mergeCell ref="AC27:AJ27"/>
    <mergeCell ref="AK27:AR27"/>
    <mergeCell ref="AS27:AZ27"/>
    <mergeCell ref="BA27:BH27"/>
    <mergeCell ref="BX26:CE26"/>
    <mergeCell ref="CF26:CL26"/>
    <mergeCell ref="CM26:CU26"/>
    <mergeCell ref="CV26:DC26"/>
    <mergeCell ref="DD26:DK26"/>
    <mergeCell ref="DL26:DS26"/>
    <mergeCell ref="EJ27:EQ27"/>
    <mergeCell ref="ER27:EY27"/>
    <mergeCell ref="BI26:BP26"/>
    <mergeCell ref="BQ26:BW26"/>
    <mergeCell ref="A26:M26"/>
    <mergeCell ref="O26:AB26"/>
    <mergeCell ref="AC26:AJ26"/>
    <mergeCell ref="AK26:AR26"/>
    <mergeCell ref="DD27:DK27"/>
    <mergeCell ref="DL27:DS27"/>
    <mergeCell ref="DT27:EA27"/>
    <mergeCell ref="EB27:EI27"/>
    <mergeCell ref="BI27:BP27"/>
    <mergeCell ref="BQ27:BW27"/>
    <mergeCell ref="BX27:CE27"/>
    <mergeCell ref="CF27:CL27"/>
    <mergeCell ref="CM27:CU27"/>
    <mergeCell ref="CV27:DC27"/>
    <mergeCell ref="EJ28:EQ28"/>
    <mergeCell ref="ER28:EY28"/>
    <mergeCell ref="BA28:BH28"/>
    <mergeCell ref="BX28:CE28"/>
    <mergeCell ref="CF28:CL28"/>
    <mergeCell ref="CM28:CU28"/>
    <mergeCell ref="O28:AB28"/>
    <mergeCell ref="AC28:AJ28"/>
    <mergeCell ref="AK28:AR28"/>
    <mergeCell ref="AS28:AZ28"/>
    <mergeCell ref="CV28:DC28"/>
    <mergeCell ref="BI28:BP28"/>
    <mergeCell ref="BQ28:BW28"/>
    <mergeCell ref="EB28:EI28"/>
    <mergeCell ref="A29:M29"/>
    <mergeCell ref="O29:AB29"/>
    <mergeCell ref="AC29:AJ29"/>
    <mergeCell ref="AK29:AR29"/>
    <mergeCell ref="AS29:AZ29"/>
    <mergeCell ref="BA29:BH29"/>
    <mergeCell ref="DD28:DK28"/>
    <mergeCell ref="DL28:DS28"/>
    <mergeCell ref="DT28:EA28"/>
    <mergeCell ref="BI29:BP29"/>
    <mergeCell ref="BQ29:BW29"/>
    <mergeCell ref="A28:M28"/>
    <mergeCell ref="ER29:EY29"/>
    <mergeCell ref="BA30:BH30"/>
    <mergeCell ref="BI30:BP30"/>
    <mergeCell ref="BQ30:BW30"/>
    <mergeCell ref="BX30:CE30"/>
    <mergeCell ref="DL29:DS29"/>
    <mergeCell ref="DT29:EA29"/>
    <mergeCell ref="EB29:EI29"/>
    <mergeCell ref="EJ29:EQ29"/>
    <mergeCell ref="BX29:CE29"/>
    <mergeCell ref="CF30:CL30"/>
    <mergeCell ref="CM30:CU30"/>
    <mergeCell ref="CV30:DC30"/>
    <mergeCell ref="DD30:DK30"/>
    <mergeCell ref="DL30:DS30"/>
    <mergeCell ref="DT30:EA30"/>
    <mergeCell ref="EB30:EI30"/>
    <mergeCell ref="EJ30:EQ30"/>
    <mergeCell ref="ER30:EY30"/>
    <mergeCell ref="A32:M32"/>
    <mergeCell ref="O32:AB32"/>
    <mergeCell ref="AC32:AJ32"/>
    <mergeCell ref="AK32:AR32"/>
    <mergeCell ref="AS32:AZ32"/>
    <mergeCell ref="BA32:BH32"/>
    <mergeCell ref="BI32:BP32"/>
    <mergeCell ref="BQ32:BW32"/>
    <mergeCell ref="BX32:CE32"/>
    <mergeCell ref="AS31:AZ31"/>
    <mergeCell ref="BA31:BH31"/>
    <mergeCell ref="BI31:BP31"/>
    <mergeCell ref="BQ31:BW31"/>
    <mergeCell ref="A31:M31"/>
    <mergeCell ref="O31:AB31"/>
    <mergeCell ref="AC31:AJ31"/>
    <mergeCell ref="AK31:AR31"/>
    <mergeCell ref="BX31:CE31"/>
    <mergeCell ref="CF31:CL31"/>
    <mergeCell ref="CM31:CU31"/>
    <mergeCell ref="EB32:EI32"/>
    <mergeCell ref="EJ32:EQ32"/>
    <mergeCell ref="ER32:EY32"/>
    <mergeCell ref="A33:M33"/>
    <mergeCell ref="O33:AB33"/>
    <mergeCell ref="AC33:AJ33"/>
    <mergeCell ref="AK33:AR33"/>
    <mergeCell ref="AS33:AZ33"/>
    <mergeCell ref="BA33:BH33"/>
    <mergeCell ref="BI33:BP33"/>
    <mergeCell ref="CF32:CL32"/>
    <mergeCell ref="CM32:CU32"/>
    <mergeCell ref="CV32:DC32"/>
    <mergeCell ref="DD32:DK32"/>
    <mergeCell ref="DL32:DS32"/>
    <mergeCell ref="DT32:EA32"/>
    <mergeCell ref="DL33:DS33"/>
    <mergeCell ref="DT33:EA33"/>
    <mergeCell ref="EB33:EI33"/>
    <mergeCell ref="EJ33:EQ33"/>
    <mergeCell ref="ER33:EY33"/>
    <mergeCell ref="CV33:DC33"/>
    <mergeCell ref="A34:M34"/>
    <mergeCell ref="O34:AB34"/>
    <mergeCell ref="AC34:AJ34"/>
    <mergeCell ref="AK34:AR34"/>
    <mergeCell ref="AS34:AZ34"/>
    <mergeCell ref="BQ33:BW33"/>
    <mergeCell ref="BX33:CE33"/>
    <mergeCell ref="CF33:CL33"/>
    <mergeCell ref="CM33:CU33"/>
    <mergeCell ref="A35:M35"/>
    <mergeCell ref="O35:AB35"/>
    <mergeCell ref="AC35:AJ35"/>
    <mergeCell ref="AK35:AR35"/>
    <mergeCell ref="AS35:AZ35"/>
    <mergeCell ref="BA35:BH35"/>
    <mergeCell ref="BI35:BP35"/>
    <mergeCell ref="BQ35:BW35"/>
    <mergeCell ref="BX35:CE35"/>
    <mergeCell ref="BA34:BH34"/>
    <mergeCell ref="BI34:BP34"/>
    <mergeCell ref="BQ34:BW34"/>
    <mergeCell ref="BX34:CE34"/>
    <mergeCell ref="CF34:CL34"/>
    <mergeCell ref="CM34:CU34"/>
    <mergeCell ref="ER36:EY36"/>
    <mergeCell ref="ER35:EY35"/>
    <mergeCell ref="DD33:DK33"/>
    <mergeCell ref="CF35:CL35"/>
    <mergeCell ref="CM35:CU35"/>
    <mergeCell ref="CV35:DC35"/>
    <mergeCell ref="DD35:DK35"/>
    <mergeCell ref="DL35:DS35"/>
    <mergeCell ref="DT35:EA35"/>
    <mergeCell ref="ER34:EY34"/>
    <mergeCell ref="CV34:DC34"/>
    <mergeCell ref="DD34:DK34"/>
    <mergeCell ref="DL34:DS34"/>
    <mergeCell ref="DT34:EA34"/>
    <mergeCell ref="EB34:EI34"/>
    <mergeCell ref="EJ34:EQ34"/>
    <mergeCell ref="A30:M30"/>
    <mergeCell ref="O30:AB30"/>
    <mergeCell ref="AC30:AJ30"/>
    <mergeCell ref="AK30:AR30"/>
    <mergeCell ref="AS30:AZ30"/>
    <mergeCell ref="DL36:DS36"/>
    <mergeCell ref="DT36:EA36"/>
    <mergeCell ref="EB36:EI36"/>
    <mergeCell ref="EJ36:EQ36"/>
    <mergeCell ref="BQ36:BW36"/>
    <mergeCell ref="BX36:CE36"/>
    <mergeCell ref="CF36:CL36"/>
    <mergeCell ref="CM36:CU36"/>
    <mergeCell ref="CV36:DC36"/>
    <mergeCell ref="DD36:DK36"/>
    <mergeCell ref="EB35:EI35"/>
    <mergeCell ref="EJ35:EQ35"/>
    <mergeCell ref="A36:M36"/>
    <mergeCell ref="O36:AB36"/>
    <mergeCell ref="AC36:AJ36"/>
    <mergeCell ref="AK36:AR36"/>
    <mergeCell ref="AS36:AZ36"/>
    <mergeCell ref="BA36:BH36"/>
    <mergeCell ref="BI36:BP36"/>
    <mergeCell ref="EB23:EI23"/>
    <mergeCell ref="EJ23:EQ23"/>
    <mergeCell ref="ER23:EY23"/>
    <mergeCell ref="BI23:BP23"/>
    <mergeCell ref="BQ23:BW23"/>
    <mergeCell ref="BX23:CE23"/>
    <mergeCell ref="CF23:CL23"/>
    <mergeCell ref="CM23:CU23"/>
    <mergeCell ref="CV23:DC23"/>
    <mergeCell ref="A24:M24"/>
    <mergeCell ref="O24:AB24"/>
    <mergeCell ref="AC24:AJ24"/>
    <mergeCell ref="AK24:AR24"/>
    <mergeCell ref="AS24:AZ24"/>
    <mergeCell ref="BA24:BH24"/>
    <mergeCell ref="DD23:DK23"/>
    <mergeCell ref="DL23:DS23"/>
    <mergeCell ref="DT23:EA23"/>
    <mergeCell ref="A23:M23"/>
    <mergeCell ref="O23:AB23"/>
    <mergeCell ref="AC23:AJ23"/>
    <mergeCell ref="AK23:AR23"/>
    <mergeCell ref="AS23:AZ23"/>
    <mergeCell ref="BA23:BH23"/>
    <mergeCell ref="DD24:DK24"/>
    <mergeCell ref="DL24:DS24"/>
    <mergeCell ref="DT24:EA24"/>
    <mergeCell ref="EB24:EI24"/>
    <mergeCell ref="EJ24:EQ24"/>
    <mergeCell ref="ER24:EY24"/>
    <mergeCell ref="BI24:BP24"/>
    <mergeCell ref="BQ24:BW24"/>
    <mergeCell ref="BX24:CE24"/>
    <mergeCell ref="CF24:CL24"/>
    <mergeCell ref="CM24:CU24"/>
    <mergeCell ref="CV24:DC24"/>
    <mergeCell ref="DL25:DS25"/>
    <mergeCell ref="DT25:EA25"/>
    <mergeCell ref="EB25:EI25"/>
    <mergeCell ref="EJ25:EQ25"/>
    <mergeCell ref="ER25:EY25"/>
    <mergeCell ref="BI25:BP25"/>
    <mergeCell ref="BQ25:BW25"/>
    <mergeCell ref="BX25:CE25"/>
    <mergeCell ref="CF25:CL25"/>
    <mergeCell ref="CM25:CU25"/>
    <mergeCell ref="CV25:DC25"/>
    <mergeCell ref="AS26:AZ26"/>
    <mergeCell ref="BA26:BH26"/>
    <mergeCell ref="DD25:DK25"/>
    <mergeCell ref="A25:M25"/>
    <mergeCell ref="O25:AB25"/>
    <mergeCell ref="AC25:AJ25"/>
    <mergeCell ref="AK25:AR25"/>
    <mergeCell ref="AS25:AZ25"/>
    <mergeCell ref="BA25:BH25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8"/>
  <sheetViews>
    <sheetView view="pageBreakPreview" zoomScaleNormal="100" workbookViewId="0"/>
  </sheetViews>
  <sheetFormatPr defaultColWidth="0.85546875" defaultRowHeight="15" x14ac:dyDescent="0.25"/>
  <cols>
    <col min="1" max="16384" width="0.85546875" style="13"/>
  </cols>
  <sheetData>
    <row r="1" spans="1:105" s="18" customFormat="1" ht="12.75" customHeight="1" x14ac:dyDescent="0.2">
      <c r="DA1" s="19" t="s">
        <v>333</v>
      </c>
    </row>
    <row r="2" spans="1:105" ht="12.75" customHeight="1" x14ac:dyDescent="0.25"/>
    <row r="3" spans="1:105" ht="15.75" x14ac:dyDescent="0.25">
      <c r="A3" s="38" t="s">
        <v>332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</row>
    <row r="4" spans="1:105" ht="12.7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</row>
    <row r="5" spans="1:105" ht="14.25" customHeight="1" x14ac:dyDescent="0.25">
      <c r="DA5" s="23" t="s">
        <v>331</v>
      </c>
    </row>
    <row r="6" spans="1:105" s="22" customFormat="1" ht="60.75" customHeight="1" x14ac:dyDescent="0.25">
      <c r="A6" s="125" t="s">
        <v>330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 t="s">
        <v>329</v>
      </c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 t="s">
        <v>328</v>
      </c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 t="s">
        <v>327</v>
      </c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 t="s">
        <v>326</v>
      </c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 t="s">
        <v>325</v>
      </c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</row>
    <row r="7" spans="1:105" s="21" customFormat="1" x14ac:dyDescent="0.25">
      <c r="A7" s="126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>
        <v>2</v>
      </c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>
        <v>3</v>
      </c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>
        <v>4</v>
      </c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>
        <v>5</v>
      </c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>
        <v>6</v>
      </c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</row>
    <row r="8" spans="1:105" s="20" customFormat="1" x14ac:dyDescent="0.25">
      <c r="A8" s="96" t="s">
        <v>303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</row>
    <row r="9" spans="1:105" s="20" customFormat="1" x14ac:dyDescent="0.25">
      <c r="A9" s="96" t="s">
        <v>324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</row>
    <row r="10" spans="1:105" s="20" customFormat="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</row>
    <row r="11" spans="1:105" s="20" customFormat="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</row>
    <row r="12" spans="1:105" s="20" customFormat="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</row>
    <row r="13" spans="1:105" s="20" customFormat="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</row>
    <row r="15" spans="1:105" s="1" customFormat="1" x14ac:dyDescent="0.25">
      <c r="D15" s="1" t="s">
        <v>10</v>
      </c>
    </row>
    <row r="16" spans="1:105" s="2" customFormat="1" ht="30" customHeight="1" x14ac:dyDescent="0.25">
      <c r="D16" s="2" t="s">
        <v>9</v>
      </c>
      <c r="G16" s="65" t="s">
        <v>323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</row>
    <row r="17" spans="4:105" s="2" customFormat="1" ht="30" customHeight="1" x14ac:dyDescent="0.25">
      <c r="D17" s="2" t="s">
        <v>7</v>
      </c>
      <c r="G17" s="65" t="s">
        <v>322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</row>
    <row r="18" spans="4:105" ht="3" customHeight="1" x14ac:dyDescent="0.25"/>
  </sheetData>
  <mergeCells count="51">
    <mergeCell ref="G16:DA16"/>
    <mergeCell ref="G17:DA17"/>
    <mergeCell ref="BC13:BS13"/>
    <mergeCell ref="BC6:BS6"/>
    <mergeCell ref="BC7:BS7"/>
    <mergeCell ref="BC8:BS8"/>
    <mergeCell ref="BC9:BS9"/>
    <mergeCell ref="BC10:BS10"/>
    <mergeCell ref="BC11:BS11"/>
    <mergeCell ref="BC12:BS12"/>
    <mergeCell ref="AL12:BB12"/>
    <mergeCell ref="AL13:BB13"/>
    <mergeCell ref="AL6:BB6"/>
    <mergeCell ref="AL7:BB7"/>
    <mergeCell ref="AL8:BB8"/>
    <mergeCell ref="AL9:BB9"/>
    <mergeCell ref="U12:AK12"/>
    <mergeCell ref="U13:AK13"/>
    <mergeCell ref="U6:AK6"/>
    <mergeCell ref="U7:AK7"/>
    <mergeCell ref="U8:AK8"/>
    <mergeCell ref="U9:AK9"/>
    <mergeCell ref="U10:AK10"/>
    <mergeCell ref="U11:AK11"/>
    <mergeCell ref="BT9:CJ9"/>
    <mergeCell ref="BT10:CJ10"/>
    <mergeCell ref="BT11:CJ11"/>
    <mergeCell ref="A6:T6"/>
    <mergeCell ref="A7:T7"/>
    <mergeCell ref="A8:T8"/>
    <mergeCell ref="A9:T9"/>
    <mergeCell ref="A10:T10"/>
    <mergeCell ref="A11:T11"/>
    <mergeCell ref="AL10:BB10"/>
    <mergeCell ref="AL11:BB11"/>
    <mergeCell ref="A3:DA3"/>
    <mergeCell ref="A12:T12"/>
    <mergeCell ref="A13:T13"/>
    <mergeCell ref="CK10:DA10"/>
    <mergeCell ref="CK11:DA11"/>
    <mergeCell ref="CK12:DA12"/>
    <mergeCell ref="CK13:DA13"/>
    <mergeCell ref="CK6:DA6"/>
    <mergeCell ref="CK7:DA7"/>
    <mergeCell ref="CK8:DA8"/>
    <mergeCell ref="CK9:DA9"/>
    <mergeCell ref="BT12:CJ12"/>
    <mergeCell ref="BT13:CJ13"/>
    <mergeCell ref="BT6:CJ6"/>
    <mergeCell ref="BT7:CJ7"/>
    <mergeCell ref="BT8:CJ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38"/>
  <sheetViews>
    <sheetView view="pageBreakPreview" topLeftCell="A7" zoomScaleNormal="100" zoomScaleSheetLayoutView="100" workbookViewId="0">
      <selection activeCell="DU34" sqref="DU34:EY34"/>
    </sheetView>
  </sheetViews>
  <sheetFormatPr defaultColWidth="0.85546875" defaultRowHeight="12" customHeight="1" x14ac:dyDescent="0.25"/>
  <cols>
    <col min="1" max="16384" width="0.85546875" style="1"/>
  </cols>
  <sheetData>
    <row r="1" spans="1:155" s="6" customFormat="1" ht="11.25" customHeight="1" x14ac:dyDescent="0.2">
      <c r="EY1" s="7" t="s">
        <v>361</v>
      </c>
    </row>
    <row r="2" spans="1:155" s="6" customFormat="1" ht="11.25" customHeight="1" x14ac:dyDescent="0.2">
      <c r="EY2" s="7" t="s">
        <v>53</v>
      </c>
    </row>
    <row r="3" spans="1:155" s="6" customFormat="1" ht="11.25" customHeight="1" x14ac:dyDescent="0.2">
      <c r="EY3" s="7" t="s">
        <v>52</v>
      </c>
    </row>
    <row r="4" spans="1:155" s="6" customFormat="1" ht="11.25" customHeight="1" x14ac:dyDescent="0.2">
      <c r="EY4" s="7" t="s">
        <v>51</v>
      </c>
    </row>
    <row r="5" spans="1:155" ht="11.25" customHeight="1" x14ac:dyDescent="0.25"/>
    <row r="6" spans="1:155" s="8" customFormat="1" ht="29.25" customHeight="1" x14ac:dyDescent="0.25">
      <c r="A6" s="129" t="s">
        <v>360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</row>
    <row r="8" spans="1:155" s="6" customFormat="1" x14ac:dyDescent="0.2">
      <c r="EY8" s="7" t="s">
        <v>359</v>
      </c>
    </row>
    <row r="10" spans="1:155" ht="29.25" customHeight="1" x14ac:dyDescent="0.25">
      <c r="A10" s="129" t="s">
        <v>358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</row>
    <row r="11" spans="1:155" ht="12" customHeight="1" x14ac:dyDescent="0.25">
      <c r="A11" s="2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</row>
    <row r="12" spans="1:155" s="2" customFormat="1" ht="15.75" customHeight="1" x14ac:dyDescent="0.25">
      <c r="EY12" s="5" t="s">
        <v>331</v>
      </c>
    </row>
    <row r="13" spans="1:155" s="4" customFormat="1" ht="58.5" customHeight="1" x14ac:dyDescent="0.25">
      <c r="A13" s="48" t="s">
        <v>47</v>
      </c>
      <c r="B13" s="49"/>
      <c r="C13" s="49"/>
      <c r="D13" s="49"/>
      <c r="E13" s="49"/>
      <c r="F13" s="49"/>
      <c r="G13" s="49"/>
      <c r="H13" s="50"/>
      <c r="I13" s="48" t="s">
        <v>357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50"/>
      <c r="CQ13" s="79" t="s">
        <v>607</v>
      </c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78"/>
      <c r="DU13" s="79" t="s">
        <v>608</v>
      </c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78"/>
    </row>
    <row r="14" spans="1:155" ht="14.25" customHeight="1" x14ac:dyDescent="0.25">
      <c r="A14" s="45">
        <v>1</v>
      </c>
      <c r="B14" s="45"/>
      <c r="C14" s="45"/>
      <c r="D14" s="45"/>
      <c r="E14" s="45"/>
      <c r="F14" s="45"/>
      <c r="G14" s="45"/>
      <c r="H14" s="45"/>
      <c r="I14" s="51">
        <v>2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3"/>
      <c r="CQ14" s="111">
        <v>3</v>
      </c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3"/>
      <c r="DU14" s="111">
        <v>4</v>
      </c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3"/>
    </row>
    <row r="15" spans="1:155" ht="15" customHeight="1" x14ac:dyDescent="0.25">
      <c r="A15" s="99" t="s">
        <v>34</v>
      </c>
      <c r="B15" s="99"/>
      <c r="C15" s="99"/>
      <c r="D15" s="99"/>
      <c r="E15" s="99"/>
      <c r="F15" s="99"/>
      <c r="G15" s="99"/>
      <c r="H15" s="99"/>
      <c r="I15" s="15"/>
      <c r="J15" s="127" t="s">
        <v>356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8"/>
      <c r="CQ15" s="111">
        <v>179.441</v>
      </c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3"/>
      <c r="DU15" s="111">
        <v>189.31</v>
      </c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3"/>
    </row>
    <row r="16" spans="1:155" ht="15" customHeight="1" x14ac:dyDescent="0.25">
      <c r="A16" s="99" t="s">
        <v>28</v>
      </c>
      <c r="B16" s="99"/>
      <c r="C16" s="99"/>
      <c r="D16" s="99"/>
      <c r="E16" s="99"/>
      <c r="F16" s="99"/>
      <c r="G16" s="99"/>
      <c r="H16" s="99"/>
      <c r="I16" s="15"/>
      <c r="J16" s="127" t="s">
        <v>355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8"/>
      <c r="CQ16" s="111">
        <v>897.24699999999996</v>
      </c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3"/>
      <c r="DU16" s="111">
        <v>939.41800000000001</v>
      </c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3"/>
    </row>
    <row r="17" spans="1:155" ht="15" customHeight="1" x14ac:dyDescent="0.25">
      <c r="A17" s="99" t="s">
        <v>25</v>
      </c>
      <c r="B17" s="99"/>
      <c r="C17" s="99"/>
      <c r="D17" s="99"/>
      <c r="E17" s="99"/>
      <c r="F17" s="99"/>
      <c r="G17" s="99"/>
      <c r="H17" s="99"/>
      <c r="I17" s="15"/>
      <c r="J17" s="127" t="s">
        <v>354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8"/>
      <c r="CQ17" s="111">
        <v>760.39599999999996</v>
      </c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3"/>
      <c r="DU17" s="111">
        <v>778.726</v>
      </c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3"/>
    </row>
    <row r="18" spans="1:155" ht="30" customHeight="1" x14ac:dyDescent="0.25">
      <c r="A18" s="99" t="s">
        <v>23</v>
      </c>
      <c r="B18" s="99"/>
      <c r="C18" s="99"/>
      <c r="D18" s="99"/>
      <c r="E18" s="99"/>
      <c r="F18" s="99"/>
      <c r="G18" s="99"/>
      <c r="H18" s="99"/>
      <c r="I18" s="15"/>
      <c r="J18" s="100" t="s">
        <v>353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1"/>
      <c r="CQ18" s="111">
        <v>68.159000000000006</v>
      </c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3"/>
      <c r="DU18" s="111">
        <v>209.88399999999999</v>
      </c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3"/>
    </row>
    <row r="19" spans="1:155" ht="30" customHeight="1" x14ac:dyDescent="0.25">
      <c r="A19" s="99" t="s">
        <v>21</v>
      </c>
      <c r="B19" s="99"/>
      <c r="C19" s="99"/>
      <c r="D19" s="99"/>
      <c r="E19" s="99"/>
      <c r="F19" s="99"/>
      <c r="G19" s="99"/>
      <c r="H19" s="99"/>
      <c r="I19" s="15"/>
      <c r="J19" s="100" t="s">
        <v>352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1"/>
      <c r="CQ19" s="111">
        <v>22.361000000000001</v>
      </c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3"/>
      <c r="DU19" s="111">
        <v>141.376</v>
      </c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3"/>
    </row>
    <row r="20" spans="1:155" ht="15" customHeight="1" x14ac:dyDescent="0.25">
      <c r="A20" s="99" t="s">
        <v>19</v>
      </c>
      <c r="B20" s="99"/>
      <c r="C20" s="99"/>
      <c r="D20" s="99"/>
      <c r="E20" s="99"/>
      <c r="F20" s="99"/>
      <c r="G20" s="99"/>
      <c r="H20" s="99"/>
      <c r="I20" s="15"/>
      <c r="J20" s="127" t="s">
        <v>351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8"/>
      <c r="CQ20" s="111">
        <v>20.846</v>
      </c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3"/>
      <c r="DU20" s="111">
        <v>11.992000000000001</v>
      </c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3"/>
    </row>
    <row r="21" spans="1:155" ht="15" customHeight="1" x14ac:dyDescent="0.25">
      <c r="A21" s="99" t="s">
        <v>16</v>
      </c>
      <c r="B21" s="99"/>
      <c r="C21" s="99"/>
      <c r="D21" s="99"/>
      <c r="E21" s="99"/>
      <c r="F21" s="99"/>
      <c r="G21" s="99"/>
      <c r="H21" s="99"/>
      <c r="I21" s="15"/>
      <c r="J21" s="127" t="s">
        <v>350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8"/>
      <c r="CQ21" s="111">
        <v>0</v>
      </c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3"/>
      <c r="DU21" s="111">
        <v>0</v>
      </c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3"/>
    </row>
    <row r="22" spans="1:155" ht="15" customHeight="1" x14ac:dyDescent="0.25">
      <c r="A22" s="99" t="s">
        <v>14</v>
      </c>
      <c r="B22" s="99"/>
      <c r="C22" s="99"/>
      <c r="D22" s="99"/>
      <c r="E22" s="99"/>
      <c r="F22" s="99"/>
      <c r="G22" s="99"/>
      <c r="H22" s="99"/>
      <c r="I22" s="15"/>
      <c r="J22" s="127" t="s">
        <v>349</v>
      </c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8"/>
      <c r="CQ22" s="111">
        <v>0</v>
      </c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3"/>
      <c r="DU22" s="111">
        <v>0</v>
      </c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3"/>
    </row>
    <row r="23" spans="1:155" ht="30" customHeight="1" x14ac:dyDescent="0.25">
      <c r="A23" s="99" t="s">
        <v>348</v>
      </c>
      <c r="B23" s="99"/>
      <c r="C23" s="99"/>
      <c r="D23" s="99"/>
      <c r="E23" s="99"/>
      <c r="F23" s="99"/>
      <c r="G23" s="99"/>
      <c r="H23" s="99"/>
      <c r="I23" s="15"/>
      <c r="J23" s="100" t="s">
        <v>347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1"/>
      <c r="CQ23" s="111">
        <v>1.5149999999999999</v>
      </c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3"/>
      <c r="DU23" s="111">
        <v>129.38300000000001</v>
      </c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3"/>
    </row>
    <row r="24" spans="1:155" ht="15" customHeight="1" x14ac:dyDescent="0.25">
      <c r="A24" s="99" t="s">
        <v>346</v>
      </c>
      <c r="B24" s="99"/>
      <c r="C24" s="99"/>
      <c r="D24" s="99"/>
      <c r="E24" s="99"/>
      <c r="F24" s="99"/>
      <c r="G24" s="99"/>
      <c r="H24" s="99"/>
      <c r="I24" s="15"/>
      <c r="J24" s="127" t="s">
        <v>345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8"/>
      <c r="CQ24" s="111">
        <v>0</v>
      </c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3"/>
      <c r="DU24" s="111">
        <v>0</v>
      </c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3"/>
    </row>
    <row r="25" spans="1:155" ht="15" customHeight="1" x14ac:dyDescent="0.25">
      <c r="A25" s="99" t="s">
        <v>344</v>
      </c>
      <c r="B25" s="99"/>
      <c r="C25" s="99"/>
      <c r="D25" s="99"/>
      <c r="E25" s="99"/>
      <c r="F25" s="99"/>
      <c r="G25" s="99"/>
      <c r="H25" s="99"/>
      <c r="I25" s="15"/>
      <c r="J25" s="127" t="s">
        <v>343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8"/>
      <c r="CQ25" s="111">
        <v>0</v>
      </c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3"/>
      <c r="DU25" s="111">
        <v>0</v>
      </c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3"/>
    </row>
    <row r="26" spans="1:155" ht="15" customHeight="1" x14ac:dyDescent="0.25">
      <c r="A26" s="99" t="s">
        <v>12</v>
      </c>
      <c r="B26" s="99"/>
      <c r="C26" s="99"/>
      <c r="D26" s="99"/>
      <c r="E26" s="99"/>
      <c r="F26" s="99"/>
      <c r="G26" s="99"/>
      <c r="H26" s="99"/>
      <c r="I26" s="15"/>
      <c r="J26" s="127" t="s">
        <v>342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8"/>
      <c r="CQ26" s="111">
        <v>0</v>
      </c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3"/>
      <c r="DU26" s="111">
        <v>0</v>
      </c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3"/>
    </row>
    <row r="27" spans="1:155" ht="15" customHeight="1" x14ac:dyDescent="0.25">
      <c r="A27" s="99" t="s">
        <v>58</v>
      </c>
      <c r="B27" s="99"/>
      <c r="C27" s="99"/>
      <c r="D27" s="99"/>
      <c r="E27" s="99"/>
      <c r="F27" s="99"/>
      <c r="G27" s="99"/>
      <c r="H27" s="99"/>
      <c r="I27" s="15"/>
      <c r="J27" s="127" t="s">
        <v>341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8"/>
      <c r="CQ27" s="111">
        <v>0</v>
      </c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3"/>
      <c r="DU27" s="111">
        <v>11.45</v>
      </c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3"/>
    </row>
    <row r="28" spans="1:155" ht="15" customHeight="1" x14ac:dyDescent="0.25">
      <c r="A28" s="99" t="s">
        <v>268</v>
      </c>
      <c r="B28" s="99"/>
      <c r="C28" s="99"/>
      <c r="D28" s="99"/>
      <c r="E28" s="99"/>
      <c r="F28" s="99"/>
      <c r="G28" s="99"/>
      <c r="H28" s="99"/>
      <c r="I28" s="15"/>
      <c r="J28" s="127" t="s">
        <v>340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8"/>
      <c r="CQ28" s="111">
        <v>0</v>
      </c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3"/>
      <c r="DU28" s="111">
        <v>0</v>
      </c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3"/>
    </row>
    <row r="29" spans="1:155" ht="15" customHeight="1" x14ac:dyDescent="0.25">
      <c r="A29" s="99" t="s">
        <v>264</v>
      </c>
      <c r="B29" s="99"/>
      <c r="C29" s="99"/>
      <c r="D29" s="99"/>
      <c r="E29" s="99"/>
      <c r="F29" s="99"/>
      <c r="G29" s="99"/>
      <c r="H29" s="99"/>
      <c r="I29" s="15"/>
      <c r="J29" s="127" t="s">
        <v>339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8"/>
      <c r="CQ29" s="111">
        <v>0</v>
      </c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3"/>
      <c r="DU29" s="111">
        <v>60</v>
      </c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3"/>
    </row>
    <row r="30" spans="1:155" ht="15" customHeight="1" x14ac:dyDescent="0.25">
      <c r="A30" s="99" t="s">
        <v>263</v>
      </c>
      <c r="B30" s="99"/>
      <c r="C30" s="99"/>
      <c r="D30" s="99"/>
      <c r="E30" s="99"/>
      <c r="F30" s="99"/>
      <c r="G30" s="99"/>
      <c r="H30" s="99"/>
      <c r="I30" s="15"/>
      <c r="J30" s="127" t="s">
        <v>338</v>
      </c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8"/>
      <c r="CQ30" s="111">
        <v>0</v>
      </c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3"/>
      <c r="DU30" s="111">
        <v>0</v>
      </c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3"/>
    </row>
    <row r="31" spans="1:155" ht="15" customHeight="1" x14ac:dyDescent="0.25">
      <c r="A31" s="99" t="s">
        <v>337</v>
      </c>
      <c r="B31" s="99"/>
      <c r="C31" s="99"/>
      <c r="D31" s="99"/>
      <c r="E31" s="99"/>
      <c r="F31" s="99"/>
      <c r="G31" s="99"/>
      <c r="H31" s="99"/>
      <c r="I31" s="15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8"/>
      <c r="CQ31" s="111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3"/>
      <c r="DU31" s="111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3"/>
    </row>
    <row r="32" spans="1:155" ht="15" customHeight="1" x14ac:dyDescent="0.25">
      <c r="A32" s="99" t="s">
        <v>336</v>
      </c>
      <c r="B32" s="99"/>
      <c r="C32" s="99"/>
      <c r="D32" s="99"/>
      <c r="E32" s="99"/>
      <c r="F32" s="99"/>
      <c r="G32" s="99"/>
      <c r="H32" s="99"/>
      <c r="I32" s="15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8"/>
      <c r="CQ32" s="111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3"/>
      <c r="DU32" s="111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3"/>
    </row>
    <row r="33" spans="1:155" ht="15" customHeight="1" x14ac:dyDescent="0.25">
      <c r="A33" s="99" t="s">
        <v>26</v>
      </c>
      <c r="B33" s="99"/>
      <c r="C33" s="99"/>
      <c r="D33" s="99"/>
      <c r="E33" s="99"/>
      <c r="F33" s="99"/>
      <c r="G33" s="99"/>
      <c r="H33" s="99"/>
      <c r="I33" s="15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8"/>
      <c r="CQ33" s="111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3"/>
      <c r="DU33" s="111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3"/>
    </row>
    <row r="34" spans="1:155" ht="15" customHeight="1" x14ac:dyDescent="0.25">
      <c r="A34" s="99"/>
      <c r="B34" s="99"/>
      <c r="C34" s="99"/>
      <c r="D34" s="99"/>
      <c r="E34" s="99"/>
      <c r="F34" s="99"/>
      <c r="G34" s="99"/>
      <c r="H34" s="99"/>
      <c r="I34" s="15"/>
      <c r="J34" s="127" t="s">
        <v>335</v>
      </c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8"/>
      <c r="CQ34" s="111">
        <v>1927.604</v>
      </c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3"/>
      <c r="DU34" s="111">
        <v>2330.1640000000002</v>
      </c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3"/>
    </row>
    <row r="35" spans="1:155" ht="15" x14ac:dyDescent="0.25"/>
    <row r="36" spans="1:155" ht="15" x14ac:dyDescent="0.25">
      <c r="F36" s="1" t="s">
        <v>10</v>
      </c>
    </row>
    <row r="37" spans="1:155" s="2" customFormat="1" ht="15" customHeight="1" x14ac:dyDescent="0.25">
      <c r="F37" s="64" t="s">
        <v>9</v>
      </c>
      <c r="G37" s="64"/>
      <c r="H37" s="64"/>
      <c r="I37" s="65" t="s">
        <v>334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</row>
    <row r="38" spans="1:155" s="2" customFormat="1" ht="3" customHeight="1" x14ac:dyDescent="0.25"/>
  </sheetData>
  <mergeCells count="92">
    <mergeCell ref="F37:H37"/>
    <mergeCell ref="I37:EY37"/>
    <mergeCell ref="A10:EY10"/>
    <mergeCell ref="A15:H15"/>
    <mergeCell ref="CQ14:DT14"/>
    <mergeCell ref="DU14:EY14"/>
    <mergeCell ref="I13:CP13"/>
    <mergeCell ref="J15:CP15"/>
    <mergeCell ref="CQ15:DT15"/>
    <mergeCell ref="DU15:EY15"/>
    <mergeCell ref="A18:H18"/>
    <mergeCell ref="CQ18:DT18"/>
    <mergeCell ref="DU18:EY18"/>
    <mergeCell ref="J17:CP17"/>
    <mergeCell ref="A20:H20"/>
    <mergeCell ref="J20:CP20"/>
    <mergeCell ref="A6:EY6"/>
    <mergeCell ref="A14:H14"/>
    <mergeCell ref="A13:H13"/>
    <mergeCell ref="A23:H23"/>
    <mergeCell ref="A21:H21"/>
    <mergeCell ref="A19:H19"/>
    <mergeCell ref="A17:H17"/>
    <mergeCell ref="CQ13:DT13"/>
    <mergeCell ref="DU13:EY13"/>
    <mergeCell ref="I14:CP14"/>
    <mergeCell ref="A16:H16"/>
    <mergeCell ref="J16:CP16"/>
    <mergeCell ref="CQ16:DT16"/>
    <mergeCell ref="DU16:EY16"/>
    <mergeCell ref="CQ17:DT17"/>
    <mergeCell ref="DU17:EY17"/>
    <mergeCell ref="CQ20:DT20"/>
    <mergeCell ref="DU20:EY20"/>
    <mergeCell ref="J18:CP18"/>
    <mergeCell ref="J19:CP19"/>
    <mergeCell ref="A22:H22"/>
    <mergeCell ref="J22:CP22"/>
    <mergeCell ref="CQ22:DT22"/>
    <mergeCell ref="DU22:EY22"/>
    <mergeCell ref="CQ19:DT19"/>
    <mergeCell ref="DU19:EY19"/>
    <mergeCell ref="J23:CP23"/>
    <mergeCell ref="CQ23:DT23"/>
    <mergeCell ref="DU23:EY23"/>
    <mergeCell ref="J21:CP21"/>
    <mergeCell ref="CQ21:DT21"/>
    <mergeCell ref="DU21:EY21"/>
    <mergeCell ref="A25:H25"/>
    <mergeCell ref="J25:CP25"/>
    <mergeCell ref="CQ25:DT25"/>
    <mergeCell ref="DU25:EY25"/>
    <mergeCell ref="A24:H24"/>
    <mergeCell ref="J24:CP24"/>
    <mergeCell ref="CQ24:DT24"/>
    <mergeCell ref="DU24:EY24"/>
    <mergeCell ref="J26:CP26"/>
    <mergeCell ref="CQ26:DT26"/>
    <mergeCell ref="DU26:EY26"/>
    <mergeCell ref="A27:H27"/>
    <mergeCell ref="J27:CP27"/>
    <mergeCell ref="CQ27:DT27"/>
    <mergeCell ref="DU27:EY27"/>
    <mergeCell ref="A26:H26"/>
    <mergeCell ref="CQ28:DT28"/>
    <mergeCell ref="DU28:EY28"/>
    <mergeCell ref="A29:H29"/>
    <mergeCell ref="J29:CP29"/>
    <mergeCell ref="CQ29:DT29"/>
    <mergeCell ref="DU29:EY29"/>
    <mergeCell ref="A28:H28"/>
    <mergeCell ref="J28:CP28"/>
    <mergeCell ref="J30:CP30"/>
    <mergeCell ref="CQ30:DT30"/>
    <mergeCell ref="DU30:EY30"/>
    <mergeCell ref="A31:H31"/>
    <mergeCell ref="J31:CP31"/>
    <mergeCell ref="CQ31:DT31"/>
    <mergeCell ref="DU31:EY31"/>
    <mergeCell ref="A30:H30"/>
    <mergeCell ref="A34:H34"/>
    <mergeCell ref="J34:CP34"/>
    <mergeCell ref="CQ34:DT34"/>
    <mergeCell ref="DU34:EY34"/>
    <mergeCell ref="A32:H32"/>
    <mergeCell ref="J32:CP32"/>
    <mergeCell ref="CQ32:DT32"/>
    <mergeCell ref="DU32:EY32"/>
    <mergeCell ref="A33:H33"/>
    <mergeCell ref="J33:CP33"/>
    <mergeCell ref="CQ33:DT33"/>
    <mergeCell ref="DU33:EY33"/>
  </mergeCells>
  <pageMargins left="0.78740157480314965" right="0.7086614173228347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A21"/>
  <sheetViews>
    <sheetView view="pageBreakPreview" zoomScaleNormal="100" zoomScaleSheetLayoutView="100" workbookViewId="0">
      <selection activeCell="EV10" sqref="EV10"/>
    </sheetView>
  </sheetViews>
  <sheetFormatPr defaultColWidth="0.85546875" defaultRowHeight="12" customHeight="1" x14ac:dyDescent="0.25"/>
  <cols>
    <col min="1" max="16384" width="0.85546875" style="1"/>
  </cols>
  <sheetData>
    <row r="1" spans="1:105" s="6" customFormat="1" x14ac:dyDescent="0.2">
      <c r="DA1" s="7" t="s">
        <v>386</v>
      </c>
    </row>
    <row r="3" spans="1:105" ht="29.25" customHeight="1" x14ac:dyDescent="0.25">
      <c r="A3" s="129" t="s">
        <v>385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</row>
    <row r="4" spans="1:105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</row>
    <row r="5" spans="1:105" s="2" customFormat="1" ht="30" customHeight="1" x14ac:dyDescent="0.25">
      <c r="A5" s="69" t="s">
        <v>384</v>
      </c>
      <c r="B5" s="70"/>
      <c r="C5" s="70"/>
      <c r="D5" s="70"/>
      <c r="E5" s="70"/>
      <c r="F5" s="70"/>
      <c r="G5" s="71"/>
      <c r="H5" s="69" t="s">
        <v>383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1"/>
      <c r="BA5" s="135" t="s">
        <v>285</v>
      </c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7"/>
      <c r="BN5" s="79" t="s">
        <v>382</v>
      </c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78"/>
    </row>
    <row r="6" spans="1:105" s="4" customFormat="1" ht="30" customHeight="1" x14ac:dyDescent="0.25">
      <c r="A6" s="75"/>
      <c r="B6" s="76"/>
      <c r="C6" s="76"/>
      <c r="D6" s="76"/>
      <c r="E6" s="76"/>
      <c r="F6" s="76"/>
      <c r="G6" s="77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7"/>
      <c r="BA6" s="138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40"/>
      <c r="BN6" s="114" t="s">
        <v>381</v>
      </c>
      <c r="BO6" s="115"/>
      <c r="BP6" s="115"/>
      <c r="BQ6" s="115"/>
      <c r="BR6" s="115"/>
      <c r="BS6" s="115"/>
      <c r="BT6" s="115"/>
      <c r="BU6" s="115"/>
      <c r="BV6" s="115"/>
      <c r="BW6" s="116"/>
      <c r="BX6" s="114" t="s">
        <v>380</v>
      </c>
      <c r="BY6" s="115"/>
      <c r="BZ6" s="115"/>
      <c r="CA6" s="115"/>
      <c r="CB6" s="115"/>
      <c r="CC6" s="115"/>
      <c r="CD6" s="115"/>
      <c r="CE6" s="115"/>
      <c r="CF6" s="115"/>
      <c r="CG6" s="116"/>
      <c r="CH6" s="114" t="s">
        <v>26</v>
      </c>
      <c r="CI6" s="115"/>
      <c r="CJ6" s="115"/>
      <c r="CK6" s="115"/>
      <c r="CL6" s="115"/>
      <c r="CM6" s="115"/>
      <c r="CN6" s="115"/>
      <c r="CO6" s="115"/>
      <c r="CP6" s="115"/>
      <c r="CQ6" s="116"/>
      <c r="CR6" s="114" t="s">
        <v>379</v>
      </c>
      <c r="CS6" s="115"/>
      <c r="CT6" s="115"/>
      <c r="CU6" s="115"/>
      <c r="CV6" s="115"/>
      <c r="CW6" s="115"/>
      <c r="CX6" s="115"/>
      <c r="CY6" s="115"/>
      <c r="CZ6" s="115"/>
      <c r="DA6" s="116"/>
    </row>
    <row r="7" spans="1:105" ht="15" x14ac:dyDescent="0.25">
      <c r="A7" s="45">
        <v>1</v>
      </c>
      <c r="B7" s="45"/>
      <c r="C7" s="45"/>
      <c r="D7" s="45"/>
      <c r="E7" s="45"/>
      <c r="F7" s="45"/>
      <c r="G7" s="45"/>
      <c r="H7" s="51">
        <v>2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3"/>
      <c r="BA7" s="111">
        <v>3</v>
      </c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3"/>
      <c r="BN7" s="111">
        <v>4</v>
      </c>
      <c r="BO7" s="112"/>
      <c r="BP7" s="112"/>
      <c r="BQ7" s="112"/>
      <c r="BR7" s="112"/>
      <c r="BS7" s="112"/>
      <c r="BT7" s="112"/>
      <c r="BU7" s="112"/>
      <c r="BV7" s="112"/>
      <c r="BW7" s="113"/>
      <c r="BX7" s="111">
        <v>5</v>
      </c>
      <c r="BY7" s="112"/>
      <c r="BZ7" s="112"/>
      <c r="CA7" s="112"/>
      <c r="CB7" s="112"/>
      <c r="CC7" s="112"/>
      <c r="CD7" s="112"/>
      <c r="CE7" s="112"/>
      <c r="CF7" s="112"/>
      <c r="CG7" s="113"/>
      <c r="CH7" s="111" t="s">
        <v>26</v>
      </c>
      <c r="CI7" s="112"/>
      <c r="CJ7" s="112"/>
      <c r="CK7" s="112"/>
      <c r="CL7" s="112"/>
      <c r="CM7" s="112"/>
      <c r="CN7" s="112"/>
      <c r="CO7" s="112"/>
      <c r="CP7" s="112"/>
      <c r="CQ7" s="113"/>
      <c r="CR7" s="111" t="s">
        <v>378</v>
      </c>
      <c r="CS7" s="112"/>
      <c r="CT7" s="112"/>
      <c r="CU7" s="112"/>
      <c r="CV7" s="112"/>
      <c r="CW7" s="112"/>
      <c r="CX7" s="112"/>
      <c r="CY7" s="112"/>
      <c r="CZ7" s="112"/>
      <c r="DA7" s="113"/>
    </row>
    <row r="8" spans="1:105" ht="30" customHeight="1" x14ac:dyDescent="0.25">
      <c r="A8" s="99" t="s">
        <v>34</v>
      </c>
      <c r="B8" s="99"/>
      <c r="C8" s="99"/>
      <c r="D8" s="99"/>
      <c r="E8" s="99"/>
      <c r="F8" s="99"/>
      <c r="G8" s="99"/>
      <c r="H8" s="15"/>
      <c r="I8" s="100" t="s">
        <v>377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1"/>
      <c r="BA8" s="27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4"/>
      <c r="BN8" s="162">
        <v>1.04</v>
      </c>
      <c r="BO8" s="112"/>
      <c r="BP8" s="112"/>
      <c r="BQ8" s="112"/>
      <c r="BR8" s="112"/>
      <c r="BS8" s="112"/>
      <c r="BT8" s="112"/>
      <c r="BU8" s="112"/>
      <c r="BV8" s="112"/>
      <c r="BW8" s="113"/>
      <c r="BX8" s="163">
        <v>1.034</v>
      </c>
      <c r="BY8" s="112"/>
      <c r="BZ8" s="112"/>
      <c r="CA8" s="112"/>
      <c r="CB8" s="112"/>
      <c r="CC8" s="112"/>
      <c r="CD8" s="112"/>
      <c r="CE8" s="112"/>
      <c r="CF8" s="112"/>
      <c r="CG8" s="113"/>
      <c r="CH8" s="163">
        <v>1.04</v>
      </c>
      <c r="CI8" s="112"/>
      <c r="CJ8" s="112"/>
      <c r="CK8" s="112"/>
      <c r="CL8" s="112"/>
      <c r="CM8" s="112"/>
      <c r="CN8" s="112"/>
      <c r="CO8" s="112"/>
      <c r="CP8" s="112"/>
      <c r="CQ8" s="113"/>
      <c r="CR8" s="163">
        <v>1.04</v>
      </c>
      <c r="CS8" s="112"/>
      <c r="CT8" s="112"/>
      <c r="CU8" s="112"/>
      <c r="CV8" s="112"/>
      <c r="CW8" s="112"/>
      <c r="CX8" s="112"/>
      <c r="CY8" s="112"/>
      <c r="CZ8" s="112"/>
      <c r="DA8" s="113"/>
    </row>
    <row r="9" spans="1:105" ht="30" customHeight="1" x14ac:dyDescent="0.25">
      <c r="A9" s="99" t="s">
        <v>28</v>
      </c>
      <c r="B9" s="99"/>
      <c r="C9" s="99"/>
      <c r="D9" s="99"/>
      <c r="E9" s="99"/>
      <c r="F9" s="99"/>
      <c r="G9" s="99"/>
      <c r="H9" s="15"/>
      <c r="I9" s="100" t="s">
        <v>376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1"/>
      <c r="BA9" s="27"/>
      <c r="BB9" s="133" t="s">
        <v>158</v>
      </c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4"/>
      <c r="BN9" s="111">
        <v>1</v>
      </c>
      <c r="BO9" s="112"/>
      <c r="BP9" s="112"/>
      <c r="BQ9" s="112"/>
      <c r="BR9" s="112"/>
      <c r="BS9" s="112"/>
      <c r="BT9" s="112"/>
      <c r="BU9" s="112"/>
      <c r="BV9" s="112"/>
      <c r="BW9" s="113"/>
      <c r="BX9" s="111">
        <v>1</v>
      </c>
      <c r="BY9" s="112"/>
      <c r="BZ9" s="112"/>
      <c r="CA9" s="112"/>
      <c r="CB9" s="112"/>
      <c r="CC9" s="112"/>
      <c r="CD9" s="112"/>
      <c r="CE9" s="112"/>
      <c r="CF9" s="112"/>
      <c r="CG9" s="113"/>
      <c r="CH9" s="111">
        <v>1</v>
      </c>
      <c r="CI9" s="112"/>
      <c r="CJ9" s="112"/>
      <c r="CK9" s="112"/>
      <c r="CL9" s="112"/>
      <c r="CM9" s="112"/>
      <c r="CN9" s="112"/>
      <c r="CO9" s="112"/>
      <c r="CP9" s="112"/>
      <c r="CQ9" s="113"/>
      <c r="CR9" s="111">
        <v>1</v>
      </c>
      <c r="CS9" s="112"/>
      <c r="CT9" s="112"/>
      <c r="CU9" s="112"/>
      <c r="CV9" s="112"/>
      <c r="CW9" s="112"/>
      <c r="CX9" s="112"/>
      <c r="CY9" s="112"/>
      <c r="CZ9" s="112"/>
      <c r="DA9" s="113"/>
    </row>
    <row r="10" spans="1:105" ht="30" customHeight="1" x14ac:dyDescent="0.25">
      <c r="A10" s="99" t="s">
        <v>25</v>
      </c>
      <c r="B10" s="99"/>
      <c r="C10" s="99"/>
      <c r="D10" s="99"/>
      <c r="E10" s="99"/>
      <c r="F10" s="99"/>
      <c r="G10" s="99"/>
      <c r="H10" s="15"/>
      <c r="I10" s="100" t="s">
        <v>375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1"/>
      <c r="BA10" s="27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4"/>
      <c r="BN10" s="111">
        <v>0</v>
      </c>
      <c r="BO10" s="112"/>
      <c r="BP10" s="112"/>
      <c r="BQ10" s="112"/>
      <c r="BR10" s="112"/>
      <c r="BS10" s="112"/>
      <c r="BT10" s="112"/>
      <c r="BU10" s="112"/>
      <c r="BV10" s="112"/>
      <c r="BW10" s="113"/>
      <c r="BX10" s="111">
        <v>0</v>
      </c>
      <c r="BY10" s="112"/>
      <c r="BZ10" s="112"/>
      <c r="CA10" s="112"/>
      <c r="CB10" s="112"/>
      <c r="CC10" s="112"/>
      <c r="CD10" s="112"/>
      <c r="CE10" s="112"/>
      <c r="CF10" s="112"/>
      <c r="CG10" s="113"/>
      <c r="CH10" s="111">
        <v>0</v>
      </c>
      <c r="CI10" s="112"/>
      <c r="CJ10" s="112"/>
      <c r="CK10" s="112"/>
      <c r="CL10" s="112"/>
      <c r="CM10" s="112"/>
      <c r="CN10" s="112"/>
      <c r="CO10" s="112"/>
      <c r="CP10" s="112"/>
      <c r="CQ10" s="113"/>
      <c r="CR10" s="111">
        <v>0</v>
      </c>
      <c r="CS10" s="112"/>
      <c r="CT10" s="112"/>
      <c r="CU10" s="112"/>
      <c r="CV10" s="112"/>
      <c r="CW10" s="112"/>
      <c r="CX10" s="112"/>
      <c r="CY10" s="112"/>
      <c r="CZ10" s="112"/>
      <c r="DA10" s="113"/>
    </row>
    <row r="11" spans="1:105" ht="60" customHeight="1" x14ac:dyDescent="0.25">
      <c r="A11" s="99" t="s">
        <v>374</v>
      </c>
      <c r="B11" s="99"/>
      <c r="C11" s="99"/>
      <c r="D11" s="99"/>
      <c r="E11" s="99"/>
      <c r="F11" s="99"/>
      <c r="G11" s="99"/>
      <c r="H11" s="15"/>
      <c r="I11" s="100" t="s">
        <v>373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1"/>
      <c r="BA11" s="27"/>
      <c r="BB11" s="133" t="s">
        <v>372</v>
      </c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4"/>
      <c r="BN11" s="111">
        <v>11.46</v>
      </c>
      <c r="BO11" s="112"/>
      <c r="BP11" s="112"/>
      <c r="BQ11" s="112"/>
      <c r="BR11" s="112"/>
      <c r="BS11" s="112"/>
      <c r="BT11" s="112"/>
      <c r="BU11" s="112"/>
      <c r="BV11" s="112"/>
      <c r="BW11" s="113"/>
      <c r="BX11" s="111">
        <v>11.46</v>
      </c>
      <c r="BY11" s="112"/>
      <c r="BZ11" s="112"/>
      <c r="CA11" s="112"/>
      <c r="CB11" s="112"/>
      <c r="CC11" s="112"/>
      <c r="CD11" s="112"/>
      <c r="CE11" s="112"/>
      <c r="CF11" s="112"/>
      <c r="CG11" s="113"/>
      <c r="CH11" s="111">
        <v>11.46</v>
      </c>
      <c r="CI11" s="112"/>
      <c r="CJ11" s="112"/>
      <c r="CK11" s="112"/>
      <c r="CL11" s="112"/>
      <c r="CM11" s="112"/>
      <c r="CN11" s="112"/>
      <c r="CO11" s="112"/>
      <c r="CP11" s="112"/>
      <c r="CQ11" s="113"/>
      <c r="CR11" s="111">
        <v>11.46</v>
      </c>
      <c r="CS11" s="112"/>
      <c r="CT11" s="112"/>
      <c r="CU11" s="112"/>
      <c r="CV11" s="112"/>
      <c r="CW11" s="112"/>
      <c r="CX11" s="112"/>
      <c r="CY11" s="112"/>
      <c r="CZ11" s="112"/>
      <c r="DA11" s="113"/>
    </row>
    <row r="12" spans="1:105" ht="30" customHeight="1" x14ac:dyDescent="0.25">
      <c r="A12" s="99" t="s">
        <v>371</v>
      </c>
      <c r="B12" s="99"/>
      <c r="C12" s="99"/>
      <c r="D12" s="99"/>
      <c r="E12" s="99"/>
      <c r="F12" s="99"/>
      <c r="G12" s="99"/>
      <c r="H12" s="15"/>
      <c r="I12" s="100" t="s">
        <v>370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1"/>
      <c r="BA12" s="27"/>
      <c r="BB12" s="133" t="s">
        <v>369</v>
      </c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4"/>
      <c r="BN12" s="111">
        <v>4</v>
      </c>
      <c r="BO12" s="112"/>
      <c r="BP12" s="112"/>
      <c r="BQ12" s="112"/>
      <c r="BR12" s="112"/>
      <c r="BS12" s="112"/>
      <c r="BT12" s="112"/>
      <c r="BU12" s="112"/>
      <c r="BV12" s="112"/>
      <c r="BW12" s="113"/>
      <c r="BX12" s="111">
        <v>4</v>
      </c>
      <c r="BY12" s="112"/>
      <c r="BZ12" s="112"/>
      <c r="CA12" s="112"/>
      <c r="CB12" s="112"/>
      <c r="CC12" s="112"/>
      <c r="CD12" s="112"/>
      <c r="CE12" s="112"/>
      <c r="CF12" s="112"/>
      <c r="CG12" s="113"/>
      <c r="CH12" s="111">
        <v>4</v>
      </c>
      <c r="CI12" s="112"/>
      <c r="CJ12" s="112"/>
      <c r="CK12" s="112"/>
      <c r="CL12" s="112"/>
      <c r="CM12" s="112"/>
      <c r="CN12" s="112"/>
      <c r="CO12" s="112"/>
      <c r="CP12" s="112"/>
      <c r="CQ12" s="113"/>
      <c r="CR12" s="111">
        <v>4</v>
      </c>
      <c r="CS12" s="112"/>
      <c r="CT12" s="112"/>
      <c r="CU12" s="112"/>
      <c r="CV12" s="112"/>
      <c r="CW12" s="112"/>
      <c r="CX12" s="112"/>
      <c r="CY12" s="112"/>
      <c r="CZ12" s="112"/>
      <c r="DA12" s="113"/>
    </row>
    <row r="13" spans="1:105" ht="30" customHeight="1" x14ac:dyDescent="0.25">
      <c r="A13" s="99" t="s">
        <v>23</v>
      </c>
      <c r="B13" s="99"/>
      <c r="C13" s="99"/>
      <c r="D13" s="99"/>
      <c r="E13" s="99"/>
      <c r="F13" s="99"/>
      <c r="G13" s="99"/>
      <c r="H13" s="15"/>
      <c r="I13" s="100" t="s">
        <v>368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1"/>
      <c r="BA13" s="27"/>
      <c r="BB13" s="133">
        <v>0.75</v>
      </c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4"/>
      <c r="BN13" s="111">
        <v>0.75</v>
      </c>
      <c r="BO13" s="112"/>
      <c r="BP13" s="112"/>
      <c r="BQ13" s="112"/>
      <c r="BR13" s="112"/>
      <c r="BS13" s="112"/>
      <c r="BT13" s="112"/>
      <c r="BU13" s="112"/>
      <c r="BV13" s="112"/>
      <c r="BW13" s="113"/>
      <c r="BX13" s="111">
        <v>0.75</v>
      </c>
      <c r="BY13" s="112"/>
      <c r="BZ13" s="112"/>
      <c r="CA13" s="112"/>
      <c r="CB13" s="112"/>
      <c r="CC13" s="112"/>
      <c r="CD13" s="112"/>
      <c r="CE13" s="112"/>
      <c r="CF13" s="112"/>
      <c r="CG13" s="113"/>
      <c r="CH13" s="111">
        <v>0.75</v>
      </c>
      <c r="CI13" s="112"/>
      <c r="CJ13" s="112"/>
      <c r="CK13" s="112"/>
      <c r="CL13" s="112"/>
      <c r="CM13" s="112"/>
      <c r="CN13" s="112"/>
      <c r="CO13" s="112"/>
      <c r="CP13" s="112"/>
      <c r="CQ13" s="113"/>
      <c r="CR13" s="111">
        <v>0.75</v>
      </c>
      <c r="CS13" s="112"/>
      <c r="CT13" s="112"/>
      <c r="CU13" s="112"/>
      <c r="CV13" s="112"/>
      <c r="CW13" s="112"/>
      <c r="CX13" s="112"/>
      <c r="CY13" s="112"/>
      <c r="CZ13" s="112"/>
      <c r="DA13" s="113"/>
    </row>
    <row r="14" spans="1:105" ht="30" customHeight="1" x14ac:dyDescent="0.25">
      <c r="A14" s="99" t="s">
        <v>21</v>
      </c>
      <c r="B14" s="99"/>
      <c r="C14" s="99"/>
      <c r="D14" s="99"/>
      <c r="E14" s="99"/>
      <c r="F14" s="99"/>
      <c r="G14" s="99"/>
      <c r="H14" s="15"/>
      <c r="I14" s="100" t="s">
        <v>367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8"/>
      <c r="BA14" s="27"/>
      <c r="BB14" s="133" t="s">
        <v>119</v>
      </c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4"/>
      <c r="BN14" s="111">
        <v>2330.163</v>
      </c>
      <c r="BO14" s="112"/>
      <c r="BP14" s="112"/>
      <c r="BQ14" s="112"/>
      <c r="BR14" s="112"/>
      <c r="BS14" s="112"/>
      <c r="BT14" s="112"/>
      <c r="BU14" s="112"/>
      <c r="BV14" s="112"/>
      <c r="BW14" s="113"/>
      <c r="BX14" s="111">
        <v>2385.29</v>
      </c>
      <c r="BY14" s="112"/>
      <c r="BZ14" s="112"/>
      <c r="CA14" s="112"/>
      <c r="CB14" s="112"/>
      <c r="CC14" s="112"/>
      <c r="CD14" s="112"/>
      <c r="CE14" s="112"/>
      <c r="CF14" s="112"/>
      <c r="CG14" s="113"/>
      <c r="CH14" s="111"/>
      <c r="CI14" s="112"/>
      <c r="CJ14" s="112"/>
      <c r="CK14" s="112"/>
      <c r="CL14" s="112"/>
      <c r="CM14" s="112"/>
      <c r="CN14" s="112"/>
      <c r="CO14" s="112"/>
      <c r="CP14" s="112"/>
      <c r="CQ14" s="113"/>
      <c r="CR14" s="111"/>
      <c r="CS14" s="112"/>
      <c r="CT14" s="112"/>
      <c r="CU14" s="112"/>
      <c r="CV14" s="112"/>
      <c r="CW14" s="112"/>
      <c r="CX14" s="112"/>
      <c r="CY14" s="112"/>
      <c r="CZ14" s="112"/>
      <c r="DA14" s="113"/>
    </row>
    <row r="15" spans="1:105" ht="15" x14ac:dyDescent="0.25"/>
    <row r="16" spans="1:105" ht="15" x14ac:dyDescent="0.25">
      <c r="A16" s="132" t="s">
        <v>366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105" s="2" customFormat="1" ht="30" customHeight="1" x14ac:dyDescent="0.25">
      <c r="A17" s="131" t="s">
        <v>365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</row>
    <row r="18" spans="1:105" s="2" customFormat="1" ht="74.25" customHeight="1" x14ac:dyDescent="0.25">
      <c r="A18" s="131" t="s">
        <v>364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</row>
    <row r="19" spans="1:105" s="2" customFormat="1" ht="30" customHeight="1" x14ac:dyDescent="0.25">
      <c r="A19" s="131" t="s">
        <v>363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</row>
    <row r="20" spans="1:105" s="2" customFormat="1" ht="45.75" customHeight="1" x14ac:dyDescent="0.25">
      <c r="A20" s="131" t="s">
        <v>362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</row>
    <row r="21" spans="1:105" s="2" customFormat="1" ht="3" customHeight="1" x14ac:dyDescent="0.25"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</row>
  </sheetData>
  <mergeCells count="70">
    <mergeCell ref="CR8:DA8"/>
    <mergeCell ref="I8:AZ8"/>
    <mergeCell ref="BX7:CG7"/>
    <mergeCell ref="BX9:CG9"/>
    <mergeCell ref="CH9:CQ9"/>
    <mergeCell ref="CR9:DA9"/>
    <mergeCell ref="CH7:CQ7"/>
    <mergeCell ref="BX8:CG8"/>
    <mergeCell ref="H7:AZ7"/>
    <mergeCell ref="BA7:BM7"/>
    <mergeCell ref="BN8:BW8"/>
    <mergeCell ref="CH8:CQ8"/>
    <mergeCell ref="A12:G12"/>
    <mergeCell ref="A10:G10"/>
    <mergeCell ref="I11:AZ11"/>
    <mergeCell ref="I12:AZ12"/>
    <mergeCell ref="I14:AZ14"/>
    <mergeCell ref="A13:G13"/>
    <mergeCell ref="A11:G11"/>
    <mergeCell ref="I10:AZ10"/>
    <mergeCell ref="A9:G9"/>
    <mergeCell ref="I9:AZ9"/>
    <mergeCell ref="A8:G8"/>
    <mergeCell ref="BN7:BW7"/>
    <mergeCell ref="BN10:BW10"/>
    <mergeCell ref="A7:G7"/>
    <mergeCell ref="BB8:BM8"/>
    <mergeCell ref="BN9:BW9"/>
    <mergeCell ref="BB10:BM10"/>
    <mergeCell ref="BB9:BM9"/>
    <mergeCell ref="A3:DA3"/>
    <mergeCell ref="BN5:DA5"/>
    <mergeCell ref="BA5:BM6"/>
    <mergeCell ref="H5:AZ6"/>
    <mergeCell ref="A5:G6"/>
    <mergeCell ref="BN6:BW6"/>
    <mergeCell ref="BX6:CG6"/>
    <mergeCell ref="CH6:CQ6"/>
    <mergeCell ref="BN12:BW12"/>
    <mergeCell ref="BN13:BW13"/>
    <mergeCell ref="BB11:BM11"/>
    <mergeCell ref="CR6:DA6"/>
    <mergeCell ref="CH10:CQ10"/>
    <mergeCell ref="CR10:DA10"/>
    <mergeCell ref="BX12:CG12"/>
    <mergeCell ref="CH12:CQ12"/>
    <mergeCell ref="CR12:DA12"/>
    <mergeCell ref="BB12:BM12"/>
    <mergeCell ref="BX10:CG10"/>
    <mergeCell ref="BN11:BW11"/>
    <mergeCell ref="BX11:CG11"/>
    <mergeCell ref="CH11:CQ11"/>
    <mergeCell ref="CR11:DA11"/>
    <mergeCell ref="CR7:DA7"/>
    <mergeCell ref="A17:DA17"/>
    <mergeCell ref="A18:DA18"/>
    <mergeCell ref="A19:DA19"/>
    <mergeCell ref="A20:DA20"/>
    <mergeCell ref="CR13:DA13"/>
    <mergeCell ref="BX14:CG14"/>
    <mergeCell ref="CH14:CQ14"/>
    <mergeCell ref="CR14:DA14"/>
    <mergeCell ref="BX13:CG13"/>
    <mergeCell ref="CH13:CQ13"/>
    <mergeCell ref="I13:AZ13"/>
    <mergeCell ref="A16:U16"/>
    <mergeCell ref="A14:G14"/>
    <mergeCell ref="BB13:BM13"/>
    <mergeCell ref="BB14:BM14"/>
    <mergeCell ref="BN14:BW14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30"/>
  <sheetViews>
    <sheetView view="pageBreakPreview" topLeftCell="A16" zoomScaleNormal="100" zoomScaleSheetLayoutView="100" workbookViewId="0">
      <selection activeCell="BT23" sqref="BT23:CG23"/>
    </sheetView>
  </sheetViews>
  <sheetFormatPr defaultColWidth="0.85546875" defaultRowHeight="12" customHeight="1" x14ac:dyDescent="0.25"/>
  <cols>
    <col min="1" max="16384" width="0.85546875" style="1"/>
  </cols>
  <sheetData>
    <row r="1" spans="1:155" s="6" customFormat="1" x14ac:dyDescent="0.2">
      <c r="EY1" s="7" t="s">
        <v>425</v>
      </c>
    </row>
    <row r="2" spans="1:155" ht="9.9499999999999993" customHeight="1" x14ac:dyDescent="0.25"/>
    <row r="3" spans="1:155" ht="12.95" customHeight="1" x14ac:dyDescent="0.25">
      <c r="A3" s="129" t="s">
        <v>424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</row>
    <row r="4" spans="1:155" ht="12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</row>
    <row r="5" spans="1:155" s="2" customFormat="1" ht="15" customHeight="1" x14ac:dyDescent="0.25">
      <c r="EY5" s="5" t="s">
        <v>331</v>
      </c>
    </row>
    <row r="6" spans="1:155" s="2" customFormat="1" ht="14.1" customHeight="1" x14ac:dyDescent="0.25">
      <c r="A6" s="142"/>
      <c r="B6" s="143"/>
      <c r="C6" s="143"/>
      <c r="D6" s="143"/>
      <c r="E6" s="143"/>
      <c r="F6" s="143"/>
      <c r="G6" s="143"/>
      <c r="H6" s="144"/>
      <c r="I6" s="14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4"/>
      <c r="AR6" s="111" t="s">
        <v>381</v>
      </c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3"/>
      <c r="BT6" s="111" t="s">
        <v>423</v>
      </c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3"/>
      <c r="CV6" s="111" t="s">
        <v>26</v>
      </c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3"/>
      <c r="DX6" s="111" t="s">
        <v>379</v>
      </c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3"/>
    </row>
    <row r="7" spans="1:155" s="4" customFormat="1" ht="117.95" customHeight="1" x14ac:dyDescent="0.25">
      <c r="A7" s="120" t="s">
        <v>384</v>
      </c>
      <c r="B7" s="121"/>
      <c r="C7" s="121"/>
      <c r="D7" s="121"/>
      <c r="E7" s="121"/>
      <c r="F7" s="121"/>
      <c r="G7" s="121"/>
      <c r="H7" s="122"/>
      <c r="I7" s="120" t="s">
        <v>357</v>
      </c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2"/>
      <c r="AR7" s="114" t="s">
        <v>422</v>
      </c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6"/>
      <c r="BF7" s="114" t="s">
        <v>421</v>
      </c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6"/>
      <c r="BT7" s="114" t="s">
        <v>420</v>
      </c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6"/>
      <c r="CH7" s="114" t="s">
        <v>419</v>
      </c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6"/>
      <c r="CV7" s="114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6"/>
      <c r="DJ7" s="114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6"/>
      <c r="DX7" s="114" t="s">
        <v>418</v>
      </c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6"/>
      <c r="EL7" s="114" t="s">
        <v>417</v>
      </c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6"/>
    </row>
    <row r="8" spans="1:155" ht="14.1" customHeight="1" x14ac:dyDescent="0.25">
      <c r="A8" s="45">
        <v>1</v>
      </c>
      <c r="B8" s="45"/>
      <c r="C8" s="45"/>
      <c r="D8" s="45"/>
      <c r="E8" s="45"/>
      <c r="F8" s="45"/>
      <c r="G8" s="45"/>
      <c r="H8" s="45"/>
      <c r="I8" s="51">
        <v>2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3"/>
      <c r="AR8" s="111">
        <v>3</v>
      </c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3"/>
      <c r="BF8" s="111">
        <v>4</v>
      </c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3"/>
      <c r="BT8" s="111">
        <v>5</v>
      </c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3"/>
      <c r="CH8" s="111">
        <v>6</v>
      </c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3"/>
      <c r="CV8" s="111" t="s">
        <v>26</v>
      </c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3"/>
      <c r="DJ8" s="111" t="s">
        <v>26</v>
      </c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3"/>
      <c r="DX8" s="111" t="s">
        <v>416</v>
      </c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  <c r="EL8" s="111" t="s">
        <v>378</v>
      </c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3"/>
    </row>
    <row r="9" spans="1:155" ht="60" customHeight="1" x14ac:dyDescent="0.25">
      <c r="A9" s="99" t="s">
        <v>415</v>
      </c>
      <c r="B9" s="99"/>
      <c r="C9" s="99"/>
      <c r="D9" s="99"/>
      <c r="E9" s="99"/>
      <c r="F9" s="99"/>
      <c r="G9" s="99"/>
      <c r="H9" s="99"/>
      <c r="I9" s="15"/>
      <c r="J9" s="141" t="s">
        <v>414</v>
      </c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31"/>
      <c r="AR9" s="111">
        <v>0</v>
      </c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3"/>
      <c r="BF9" s="111">
        <v>0</v>
      </c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3"/>
      <c r="BT9" s="111">
        <v>0</v>
      </c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3"/>
      <c r="CH9" s="111">
        <v>0</v>
      </c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3"/>
      <c r="CV9" s="111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3"/>
      <c r="DJ9" s="111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3"/>
      <c r="DX9" s="111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  <c r="EL9" s="111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3"/>
    </row>
    <row r="10" spans="1:155" ht="15" customHeight="1" x14ac:dyDescent="0.25">
      <c r="A10" s="99" t="s">
        <v>413</v>
      </c>
      <c r="B10" s="99"/>
      <c r="C10" s="99"/>
      <c r="D10" s="99"/>
      <c r="E10" s="99"/>
      <c r="F10" s="99"/>
      <c r="G10" s="99"/>
      <c r="H10" s="99"/>
      <c r="I10" s="15"/>
      <c r="J10" s="127" t="s">
        <v>339</v>
      </c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8"/>
      <c r="AR10" s="111">
        <v>2931.2449999999999</v>
      </c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3"/>
      <c r="BF10" s="111">
        <v>2931.2449999999999</v>
      </c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3"/>
      <c r="BT10" s="111">
        <v>2781.35</v>
      </c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3"/>
      <c r="CH10" s="111">
        <v>2781.35</v>
      </c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3"/>
      <c r="CV10" s="111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3"/>
      <c r="DJ10" s="111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3"/>
      <c r="DX10" s="111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  <c r="EL10" s="111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3"/>
    </row>
    <row r="11" spans="1:155" ht="15" customHeight="1" x14ac:dyDescent="0.25">
      <c r="A11" s="99" t="s">
        <v>412</v>
      </c>
      <c r="B11" s="99"/>
      <c r="C11" s="99"/>
      <c r="D11" s="99"/>
      <c r="E11" s="99"/>
      <c r="F11" s="99"/>
      <c r="G11" s="99"/>
      <c r="H11" s="99"/>
      <c r="I11" s="15"/>
      <c r="J11" s="127" t="s">
        <v>411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8"/>
      <c r="AR11" s="111">
        <v>0</v>
      </c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3"/>
      <c r="BF11" s="111">
        <v>0</v>
      </c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3"/>
      <c r="BT11" s="111">
        <v>0</v>
      </c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3"/>
      <c r="CH11" s="111">
        <v>0</v>
      </c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3"/>
      <c r="CV11" s="111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3"/>
      <c r="DJ11" s="111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3"/>
      <c r="DX11" s="111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  <c r="EL11" s="111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3"/>
    </row>
    <row r="12" spans="1:155" ht="45" customHeight="1" x14ac:dyDescent="0.25">
      <c r="A12" s="99" t="s">
        <v>410</v>
      </c>
      <c r="B12" s="99"/>
      <c r="C12" s="99"/>
      <c r="D12" s="99"/>
      <c r="E12" s="99"/>
      <c r="F12" s="99"/>
      <c r="G12" s="99"/>
      <c r="H12" s="99"/>
      <c r="I12" s="15"/>
      <c r="J12" s="141" t="s">
        <v>409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30"/>
      <c r="AR12" s="111">
        <v>78.396000000000001</v>
      </c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3"/>
      <c r="BF12" s="111">
        <v>78.396000000000001</v>
      </c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3"/>
      <c r="BT12" s="111">
        <v>5.3019999999999996</v>
      </c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3"/>
      <c r="CH12" s="111">
        <v>5.3019999999999996</v>
      </c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3"/>
      <c r="CV12" s="111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3"/>
      <c r="DJ12" s="111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3"/>
      <c r="DX12" s="111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3"/>
      <c r="EL12" s="111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3"/>
    </row>
    <row r="13" spans="1:155" ht="117.95" customHeight="1" x14ac:dyDescent="0.25">
      <c r="A13" s="99" t="s">
        <v>408</v>
      </c>
      <c r="B13" s="99"/>
      <c r="C13" s="99"/>
      <c r="D13" s="99"/>
      <c r="E13" s="99"/>
      <c r="F13" s="99"/>
      <c r="G13" s="99"/>
      <c r="H13" s="99"/>
      <c r="I13" s="15"/>
      <c r="J13" s="141" t="s">
        <v>407</v>
      </c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31"/>
      <c r="AR13" s="111">
        <v>0</v>
      </c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3"/>
      <c r="BF13" s="111">
        <v>0</v>
      </c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3"/>
      <c r="BT13" s="111">
        <v>5.3019999999999996</v>
      </c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3"/>
      <c r="CH13" s="111">
        <v>5.3019999999999996</v>
      </c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3"/>
      <c r="CV13" s="111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3"/>
      <c r="DJ13" s="111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3"/>
      <c r="DX13" s="111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3"/>
      <c r="EL13" s="111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3"/>
    </row>
    <row r="14" spans="1:155" ht="30" customHeight="1" x14ac:dyDescent="0.25">
      <c r="A14" s="99" t="s">
        <v>406</v>
      </c>
      <c r="B14" s="99"/>
      <c r="C14" s="99"/>
      <c r="D14" s="99"/>
      <c r="E14" s="99"/>
      <c r="F14" s="99"/>
      <c r="G14" s="99"/>
      <c r="H14" s="99"/>
      <c r="I14" s="15"/>
      <c r="J14" s="141" t="s">
        <v>405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31"/>
      <c r="AR14" s="111">
        <v>0</v>
      </c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3"/>
      <c r="BF14" s="111">
        <v>0</v>
      </c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3"/>
      <c r="BT14" s="111">
        <v>0</v>
      </c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3"/>
      <c r="CH14" s="111">
        <v>0</v>
      </c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3"/>
      <c r="CV14" s="111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3"/>
      <c r="DJ14" s="111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3"/>
      <c r="DX14" s="111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3"/>
      <c r="EL14" s="111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3"/>
    </row>
    <row r="15" spans="1:155" ht="15" customHeight="1" x14ac:dyDescent="0.25">
      <c r="A15" s="99" t="s">
        <v>404</v>
      </c>
      <c r="B15" s="99"/>
      <c r="C15" s="99"/>
      <c r="D15" s="99"/>
      <c r="E15" s="99"/>
      <c r="F15" s="99"/>
      <c r="G15" s="99"/>
      <c r="H15" s="99"/>
      <c r="I15" s="15"/>
      <c r="J15" s="127" t="s">
        <v>403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8"/>
      <c r="AR15" s="111">
        <v>78.396000000000001</v>
      </c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3"/>
      <c r="BF15" s="111">
        <v>78.396000000000001</v>
      </c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3"/>
      <c r="BT15" s="111">
        <v>0</v>
      </c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3"/>
      <c r="CH15" s="111">
        <v>0</v>
      </c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3"/>
      <c r="CV15" s="111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3"/>
      <c r="DJ15" s="111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3"/>
      <c r="DX15" s="111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3"/>
      <c r="EL15" s="111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3"/>
    </row>
    <row r="16" spans="1:155" ht="30" customHeight="1" x14ac:dyDescent="0.25">
      <c r="A16" s="99" t="s">
        <v>402</v>
      </c>
      <c r="B16" s="99"/>
      <c r="C16" s="99"/>
      <c r="D16" s="99"/>
      <c r="E16" s="99"/>
      <c r="F16" s="99"/>
      <c r="G16" s="99"/>
      <c r="H16" s="99"/>
      <c r="I16" s="15"/>
      <c r="J16" s="141" t="s">
        <v>401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31"/>
      <c r="AR16" s="111">
        <v>235.17500000000001</v>
      </c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3"/>
      <c r="BF16" s="111">
        <v>235.17500000000001</v>
      </c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3"/>
      <c r="BT16" s="111">
        <v>235.17500000000001</v>
      </c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3"/>
      <c r="CH16" s="111">
        <v>235.17500000000001</v>
      </c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3"/>
      <c r="CV16" s="111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3"/>
      <c r="DJ16" s="111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3"/>
      <c r="DX16" s="111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3"/>
      <c r="EL16" s="111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3"/>
    </row>
    <row r="17" spans="1:155" ht="30" customHeight="1" x14ac:dyDescent="0.25">
      <c r="A17" s="99" t="s">
        <v>400</v>
      </c>
      <c r="B17" s="99"/>
      <c r="C17" s="99"/>
      <c r="D17" s="99"/>
      <c r="E17" s="99"/>
      <c r="F17" s="99"/>
      <c r="G17" s="99"/>
      <c r="H17" s="99"/>
      <c r="I17" s="15"/>
      <c r="J17" s="141" t="s">
        <v>399</v>
      </c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31"/>
      <c r="AR17" s="111">
        <v>0</v>
      </c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3"/>
      <c r="BF17" s="111">
        <v>0</v>
      </c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3"/>
      <c r="BT17" s="111">
        <v>0</v>
      </c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3"/>
      <c r="CH17" s="111">
        <v>0</v>
      </c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3"/>
      <c r="CV17" s="111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3"/>
      <c r="DJ17" s="111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3"/>
      <c r="DX17" s="111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3"/>
      <c r="EL17" s="111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3"/>
    </row>
    <row r="18" spans="1:155" ht="30" customHeight="1" x14ac:dyDescent="0.25">
      <c r="A18" s="99" t="s">
        <v>398</v>
      </c>
      <c r="B18" s="99"/>
      <c r="C18" s="99"/>
      <c r="D18" s="99"/>
      <c r="E18" s="99"/>
      <c r="F18" s="99"/>
      <c r="G18" s="99"/>
      <c r="H18" s="99"/>
      <c r="I18" s="15"/>
      <c r="J18" s="141" t="s">
        <v>397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30"/>
      <c r="AR18" s="111">
        <v>0</v>
      </c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3"/>
      <c r="BF18" s="111">
        <v>0</v>
      </c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3"/>
      <c r="BT18" s="111">
        <v>0</v>
      </c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3"/>
      <c r="CH18" s="111">
        <v>0</v>
      </c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3"/>
      <c r="CV18" s="111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3"/>
      <c r="DJ18" s="111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3"/>
      <c r="DX18" s="111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3"/>
      <c r="EL18" s="111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3"/>
    </row>
    <row r="19" spans="1:155" ht="60" customHeight="1" x14ac:dyDescent="0.25">
      <c r="A19" s="99" t="s">
        <v>396</v>
      </c>
      <c r="B19" s="99"/>
      <c r="C19" s="99"/>
      <c r="D19" s="99"/>
      <c r="E19" s="99"/>
      <c r="F19" s="99"/>
      <c r="G19" s="99"/>
      <c r="H19" s="99"/>
      <c r="I19" s="15"/>
      <c r="J19" s="145" t="s">
        <v>395</v>
      </c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29"/>
      <c r="AR19" s="111">
        <v>73.66</v>
      </c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3"/>
      <c r="BF19" s="111">
        <v>73.66</v>
      </c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3"/>
      <c r="BT19" s="111">
        <v>73.66</v>
      </c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3"/>
      <c r="CH19" s="111">
        <v>73.66</v>
      </c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3"/>
      <c r="CV19" s="111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3"/>
      <c r="DJ19" s="111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3"/>
      <c r="DX19" s="111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3"/>
      <c r="EL19" s="111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3"/>
    </row>
    <row r="20" spans="1:155" ht="15" customHeight="1" x14ac:dyDescent="0.25">
      <c r="A20" s="99"/>
      <c r="B20" s="99"/>
      <c r="C20" s="99"/>
      <c r="D20" s="99"/>
      <c r="E20" s="99"/>
      <c r="F20" s="99"/>
      <c r="G20" s="99"/>
      <c r="H20" s="99"/>
      <c r="I20" s="15"/>
      <c r="J20" s="127" t="s">
        <v>394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8"/>
      <c r="AR20" s="111">
        <v>3318.4760000000001</v>
      </c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3"/>
      <c r="BF20" s="111">
        <f>BF10+BF12+BF16+BF19</f>
        <v>3318.4760000000001</v>
      </c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3"/>
      <c r="BT20" s="111">
        <v>3095.4870000000001</v>
      </c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3"/>
      <c r="CH20" s="111">
        <f>CH10+CH13+CH16+CH19</f>
        <v>3095.4870000000001</v>
      </c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3"/>
      <c r="CV20" s="111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3"/>
      <c r="DJ20" s="111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3"/>
      <c r="DX20" s="111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3"/>
      <c r="EL20" s="111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3"/>
    </row>
    <row r="21" spans="1:155" ht="15" customHeight="1" x14ac:dyDescent="0.25">
      <c r="A21" s="99" t="s">
        <v>28</v>
      </c>
      <c r="B21" s="99"/>
      <c r="C21" s="99"/>
      <c r="D21" s="99"/>
      <c r="E21" s="99"/>
      <c r="F21" s="99"/>
      <c r="G21" s="99"/>
      <c r="H21" s="99"/>
      <c r="I21" s="15"/>
      <c r="J21" s="127" t="s">
        <v>393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8"/>
      <c r="AR21" s="111">
        <v>129.75899999999999</v>
      </c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3"/>
      <c r="BF21" s="111">
        <v>129.75899999999999</v>
      </c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3"/>
      <c r="BT21" s="111">
        <v>129.75899999999999</v>
      </c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3"/>
      <c r="CH21" s="111">
        <v>129.75899999999999</v>
      </c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3"/>
      <c r="CV21" s="111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3"/>
      <c r="DJ21" s="111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3"/>
      <c r="DX21" s="111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3"/>
      <c r="EL21" s="111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3"/>
    </row>
    <row r="22" spans="1:155" ht="90" customHeight="1" x14ac:dyDescent="0.25">
      <c r="A22" s="99" t="s">
        <v>25</v>
      </c>
      <c r="B22" s="99"/>
      <c r="C22" s="99"/>
      <c r="D22" s="99"/>
      <c r="E22" s="99"/>
      <c r="F22" s="99"/>
      <c r="G22" s="99"/>
      <c r="H22" s="99"/>
      <c r="I22" s="15"/>
      <c r="J22" s="145" t="s">
        <v>392</v>
      </c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28"/>
      <c r="AR22" s="111">
        <v>0</v>
      </c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3"/>
      <c r="BF22" s="111">
        <v>0</v>
      </c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3"/>
      <c r="BT22" s="111">
        <v>2626.0340000000001</v>
      </c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3"/>
      <c r="CH22" s="111">
        <v>2626.0340000000001</v>
      </c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3"/>
      <c r="CV22" s="111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3"/>
      <c r="DJ22" s="111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3"/>
      <c r="DX22" s="111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3"/>
      <c r="EL22" s="111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3"/>
    </row>
    <row r="23" spans="1:155" ht="30" customHeight="1" x14ac:dyDescent="0.25">
      <c r="A23" s="99" t="s">
        <v>23</v>
      </c>
      <c r="B23" s="99"/>
      <c r="C23" s="99"/>
      <c r="D23" s="99"/>
      <c r="E23" s="99"/>
      <c r="F23" s="99"/>
      <c r="G23" s="99"/>
      <c r="H23" s="99"/>
      <c r="I23" s="15"/>
      <c r="J23" s="141" t="s">
        <v>391</v>
      </c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28"/>
      <c r="AR23" s="111">
        <v>3448.2350000000001</v>
      </c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3"/>
      <c r="BF23" s="111">
        <f>BF20+BF21+BF22</f>
        <v>3448.2350000000001</v>
      </c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3"/>
      <c r="BT23" s="111">
        <v>5851.28</v>
      </c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3"/>
      <c r="CH23" s="111">
        <f>CH20+CH21+CH22</f>
        <v>5851.2800000000007</v>
      </c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3"/>
      <c r="CV23" s="111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3"/>
      <c r="DJ23" s="111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3"/>
      <c r="DX23" s="111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3"/>
      <c r="EL23" s="111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3"/>
    </row>
    <row r="24" spans="1:155" ht="15" customHeight="1" x14ac:dyDescent="0.25"/>
    <row r="25" spans="1:155" ht="15" x14ac:dyDescent="0.25">
      <c r="F25" s="1" t="s">
        <v>10</v>
      </c>
    </row>
    <row r="26" spans="1:155" s="2" customFormat="1" ht="15" customHeight="1" x14ac:dyDescent="0.25">
      <c r="F26" s="64" t="s">
        <v>9</v>
      </c>
      <c r="G26" s="64"/>
      <c r="H26" s="64"/>
      <c r="I26" s="65" t="s">
        <v>390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</row>
    <row r="27" spans="1:155" s="2" customFormat="1" ht="15" customHeight="1" x14ac:dyDescent="0.25">
      <c r="F27" s="64" t="s">
        <v>7</v>
      </c>
      <c r="G27" s="64"/>
      <c r="H27" s="64"/>
      <c r="I27" s="2" t="s">
        <v>389</v>
      </c>
    </row>
    <row r="28" spans="1:155" s="2" customFormat="1" ht="30" customHeight="1" x14ac:dyDescent="0.25">
      <c r="F28" s="64" t="s">
        <v>5</v>
      </c>
      <c r="G28" s="64"/>
      <c r="H28" s="64"/>
      <c r="I28" s="65" t="s">
        <v>388</v>
      </c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</row>
    <row r="29" spans="1:155" s="2" customFormat="1" ht="31.5" customHeight="1" x14ac:dyDescent="0.25">
      <c r="F29" s="64" t="s">
        <v>3</v>
      </c>
      <c r="G29" s="64"/>
      <c r="H29" s="64"/>
      <c r="I29" s="65" t="s">
        <v>387</v>
      </c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</row>
    <row r="30" spans="1:155" ht="3" customHeight="1" x14ac:dyDescent="0.25"/>
  </sheetData>
  <mergeCells count="184">
    <mergeCell ref="F26:H26"/>
    <mergeCell ref="I26:EY26"/>
    <mergeCell ref="F27:H27"/>
    <mergeCell ref="F28:H28"/>
    <mergeCell ref="AR22:BE22"/>
    <mergeCell ref="A23:H23"/>
    <mergeCell ref="AR23:BE23"/>
    <mergeCell ref="A22:H22"/>
    <mergeCell ref="J23:AP23"/>
    <mergeCell ref="J22:AP22"/>
    <mergeCell ref="BF23:BS23"/>
    <mergeCell ref="BT23:CG23"/>
    <mergeCell ref="DJ23:DW23"/>
    <mergeCell ref="EL22:EY22"/>
    <mergeCell ref="CV23:DI23"/>
    <mergeCell ref="AR18:BE18"/>
    <mergeCell ref="A19:H19"/>
    <mergeCell ref="AR19:BE19"/>
    <mergeCell ref="A18:H18"/>
    <mergeCell ref="J18:AP18"/>
    <mergeCell ref="J19:AP19"/>
    <mergeCell ref="J20:AQ20"/>
    <mergeCell ref="AR20:BE20"/>
    <mergeCell ref="A21:H21"/>
    <mergeCell ref="J21:AQ21"/>
    <mergeCell ref="AR21:BE21"/>
    <mergeCell ref="A20:H20"/>
    <mergeCell ref="AR14:BE14"/>
    <mergeCell ref="AR13:BE13"/>
    <mergeCell ref="J14:AP14"/>
    <mergeCell ref="A16:H16"/>
    <mergeCell ref="AR16:BE16"/>
    <mergeCell ref="AR17:BE17"/>
    <mergeCell ref="J15:AQ15"/>
    <mergeCell ref="AR15:BE15"/>
    <mergeCell ref="J16:AP16"/>
    <mergeCell ref="A3:EY3"/>
    <mergeCell ref="A17:H17"/>
    <mergeCell ref="A15:H15"/>
    <mergeCell ref="A13:H13"/>
    <mergeCell ref="A11:H11"/>
    <mergeCell ref="AR7:BE7"/>
    <mergeCell ref="I8:AQ8"/>
    <mergeCell ref="AR8:BE8"/>
    <mergeCell ref="A9:H9"/>
    <mergeCell ref="A8:H8"/>
    <mergeCell ref="A10:H10"/>
    <mergeCell ref="J10:AQ10"/>
    <mergeCell ref="AR10:BE10"/>
    <mergeCell ref="AR11:BE11"/>
    <mergeCell ref="BT6:CU6"/>
    <mergeCell ref="A6:H6"/>
    <mergeCell ref="A7:H7"/>
    <mergeCell ref="AR6:BS6"/>
    <mergeCell ref="AR9:BE9"/>
    <mergeCell ref="BF7:BS7"/>
    <mergeCell ref="A12:H12"/>
    <mergeCell ref="AR12:BE12"/>
    <mergeCell ref="J11:AQ11"/>
    <mergeCell ref="A14:H14"/>
    <mergeCell ref="BF19:BS19"/>
    <mergeCell ref="BF20:BS20"/>
    <mergeCell ref="BF21:BS21"/>
    <mergeCell ref="BF22:BS22"/>
    <mergeCell ref="BF8:BS8"/>
    <mergeCell ref="BF9:BS9"/>
    <mergeCell ref="BF10:BS10"/>
    <mergeCell ref="BF15:BS15"/>
    <mergeCell ref="BF16:BS16"/>
    <mergeCell ref="BF17:BS17"/>
    <mergeCell ref="BF11:BS11"/>
    <mergeCell ref="BF12:BS12"/>
    <mergeCell ref="BF13:BS13"/>
    <mergeCell ref="BF14:BS14"/>
    <mergeCell ref="BT11:CG11"/>
    <mergeCell ref="BT12:CG12"/>
    <mergeCell ref="BT13:CG13"/>
    <mergeCell ref="BT14:CG14"/>
    <mergeCell ref="BT7:CG7"/>
    <mergeCell ref="BT8:CG8"/>
    <mergeCell ref="BT9:CG9"/>
    <mergeCell ref="BT10:CG10"/>
    <mergeCell ref="BF18:BS18"/>
    <mergeCell ref="BT15:CG15"/>
    <mergeCell ref="BT16:CG16"/>
    <mergeCell ref="BT17:CG17"/>
    <mergeCell ref="BT18:CG18"/>
    <mergeCell ref="BT19:CG19"/>
    <mergeCell ref="BT20:CG20"/>
    <mergeCell ref="BT21:CG21"/>
    <mergeCell ref="BT22:CG22"/>
    <mergeCell ref="CH16:CU16"/>
    <mergeCell ref="CH17:CU17"/>
    <mergeCell ref="CH18:CU18"/>
    <mergeCell ref="CH23:CU23"/>
    <mergeCell ref="CH19:CU19"/>
    <mergeCell ref="CH20:CU20"/>
    <mergeCell ref="CH21:CU21"/>
    <mergeCell ref="CH22:CU22"/>
    <mergeCell ref="CH15:CU15"/>
    <mergeCell ref="CH7:CU7"/>
    <mergeCell ref="CH8:CU8"/>
    <mergeCell ref="CH9:CU9"/>
    <mergeCell ref="CH10:CU10"/>
    <mergeCell ref="CV22:DI22"/>
    <mergeCell ref="CV15:DI15"/>
    <mergeCell ref="CV16:DI16"/>
    <mergeCell ref="CV17:DI17"/>
    <mergeCell ref="CV18:DI18"/>
    <mergeCell ref="CH11:CU11"/>
    <mergeCell ref="CH12:CU12"/>
    <mergeCell ref="CH13:CU13"/>
    <mergeCell ref="CH14:CU14"/>
    <mergeCell ref="CV11:DI11"/>
    <mergeCell ref="CV12:DI12"/>
    <mergeCell ref="CV13:DI13"/>
    <mergeCell ref="CV14:DI14"/>
    <mergeCell ref="CV7:DI7"/>
    <mergeCell ref="CV8:DI8"/>
    <mergeCell ref="CV9:DI9"/>
    <mergeCell ref="CV10:DI10"/>
    <mergeCell ref="CV20:DI20"/>
    <mergeCell ref="CV21:DI21"/>
    <mergeCell ref="DX19:EK19"/>
    <mergeCell ref="DX20:EK20"/>
    <mergeCell ref="DX21:EK21"/>
    <mergeCell ref="DX22:EK22"/>
    <mergeCell ref="DX14:EK14"/>
    <mergeCell ref="DJ19:DW19"/>
    <mergeCell ref="DJ20:DW20"/>
    <mergeCell ref="DJ21:DW21"/>
    <mergeCell ref="DJ22:DW22"/>
    <mergeCell ref="DJ15:DW15"/>
    <mergeCell ref="DJ16:DW16"/>
    <mergeCell ref="DJ17:DW17"/>
    <mergeCell ref="DJ18:DW18"/>
    <mergeCell ref="DX8:EK8"/>
    <mergeCell ref="DX9:EK9"/>
    <mergeCell ref="CV6:DW6"/>
    <mergeCell ref="J12:AP12"/>
    <mergeCell ref="J13:AP13"/>
    <mergeCell ref="DJ7:DW7"/>
    <mergeCell ref="DJ8:DW8"/>
    <mergeCell ref="DJ9:DW9"/>
    <mergeCell ref="DJ10:DW10"/>
    <mergeCell ref="DJ11:DW11"/>
    <mergeCell ref="DX6:EY6"/>
    <mergeCell ref="I7:AQ7"/>
    <mergeCell ref="I6:AQ6"/>
    <mergeCell ref="J9:AP9"/>
    <mergeCell ref="EL7:EY7"/>
    <mergeCell ref="EL8:EY8"/>
    <mergeCell ref="EL9:EY9"/>
    <mergeCell ref="DX7:EK7"/>
    <mergeCell ref="EL10:EY10"/>
    <mergeCell ref="EL11:EY11"/>
    <mergeCell ref="EL12:EY12"/>
    <mergeCell ref="EL13:EY13"/>
    <mergeCell ref="DX10:EK10"/>
    <mergeCell ref="DX11:EK11"/>
    <mergeCell ref="DJ12:DW12"/>
    <mergeCell ref="DJ13:DW13"/>
    <mergeCell ref="F29:H29"/>
    <mergeCell ref="I29:EY29"/>
    <mergeCell ref="I28:EY28"/>
    <mergeCell ref="J17:AP17"/>
    <mergeCell ref="EL23:EY23"/>
    <mergeCell ref="EL19:EY19"/>
    <mergeCell ref="EL20:EY20"/>
    <mergeCell ref="EL21:EY21"/>
    <mergeCell ref="EL17:EY17"/>
    <mergeCell ref="EL18:EY18"/>
    <mergeCell ref="DX15:EK15"/>
    <mergeCell ref="DX16:EK16"/>
    <mergeCell ref="DX17:EK17"/>
    <mergeCell ref="DX18:EK18"/>
    <mergeCell ref="EL15:EY15"/>
    <mergeCell ref="EL16:EY16"/>
    <mergeCell ref="DX12:EK12"/>
    <mergeCell ref="DX13:EK13"/>
    <mergeCell ref="EL14:EY14"/>
    <mergeCell ref="DX23:EK23"/>
    <mergeCell ref="DJ14:DW14"/>
    <mergeCell ref="CV19:DI19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20"/>
  <sheetViews>
    <sheetView view="pageBreakPreview" zoomScaleNormal="100" zoomScaleSheetLayoutView="100" workbookViewId="0">
      <selection activeCell="BX14" sqref="BX14:CM14"/>
    </sheetView>
  </sheetViews>
  <sheetFormatPr defaultColWidth="0.85546875" defaultRowHeight="12" customHeight="1" x14ac:dyDescent="0.25"/>
  <cols>
    <col min="1" max="16384" width="0.85546875" style="1"/>
  </cols>
  <sheetData>
    <row r="1" spans="1:155" s="6" customFormat="1" x14ac:dyDescent="0.2">
      <c r="EY1" s="7" t="s">
        <v>442</v>
      </c>
    </row>
    <row r="3" spans="1:155" ht="30" customHeight="1" x14ac:dyDescent="0.25">
      <c r="A3" s="129" t="s">
        <v>441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</row>
    <row r="4" spans="1:155" ht="12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</row>
    <row r="5" spans="1:155" s="2" customFormat="1" ht="15" customHeight="1" x14ac:dyDescent="0.25">
      <c r="EY5" s="5" t="s">
        <v>331</v>
      </c>
    </row>
    <row r="6" spans="1:155" s="2" customFormat="1" ht="15" customHeight="1" x14ac:dyDescent="0.25">
      <c r="A6" s="114" t="s">
        <v>440</v>
      </c>
      <c r="B6" s="112"/>
      <c r="C6" s="112"/>
      <c r="D6" s="112"/>
      <c r="E6" s="112"/>
      <c r="F6" s="112"/>
      <c r="G6" s="112"/>
      <c r="H6" s="113"/>
      <c r="I6" s="111" t="s">
        <v>439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3"/>
      <c r="AR6" s="111" t="s">
        <v>381</v>
      </c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3"/>
      <c r="BX6" s="111" t="s">
        <v>423</v>
      </c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3"/>
      <c r="DD6" s="112" t="s">
        <v>26</v>
      </c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3"/>
      <c r="DT6" s="111" t="s">
        <v>379</v>
      </c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3"/>
    </row>
    <row r="7" spans="1:155" s="4" customFormat="1" ht="104.25" customHeight="1" x14ac:dyDescent="0.25">
      <c r="A7" s="120"/>
      <c r="B7" s="121"/>
      <c r="C7" s="121"/>
      <c r="D7" s="121"/>
      <c r="E7" s="121"/>
      <c r="F7" s="121"/>
      <c r="G7" s="121"/>
      <c r="H7" s="122"/>
      <c r="I7" s="120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2"/>
      <c r="AR7" s="114" t="s">
        <v>438</v>
      </c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6"/>
      <c r="BH7" s="114" t="s">
        <v>437</v>
      </c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6"/>
      <c r="BX7" s="114" t="s">
        <v>436</v>
      </c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6"/>
      <c r="CN7" s="114" t="s">
        <v>435</v>
      </c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6"/>
      <c r="DD7" s="114" t="s">
        <v>26</v>
      </c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6"/>
      <c r="DT7" s="114" t="s">
        <v>434</v>
      </c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6"/>
      <c r="EJ7" s="114" t="s">
        <v>433</v>
      </c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6"/>
    </row>
    <row r="8" spans="1:155" ht="14.1" customHeight="1" x14ac:dyDescent="0.25">
      <c r="A8" s="45">
        <v>1</v>
      </c>
      <c r="B8" s="45"/>
      <c r="C8" s="45"/>
      <c r="D8" s="45"/>
      <c r="E8" s="45"/>
      <c r="F8" s="45"/>
      <c r="G8" s="45"/>
      <c r="H8" s="45"/>
      <c r="I8" s="51">
        <v>2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3"/>
      <c r="AR8" s="111">
        <v>3</v>
      </c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3"/>
      <c r="BH8" s="111">
        <v>4</v>
      </c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3"/>
      <c r="BX8" s="111">
        <v>5</v>
      </c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3"/>
      <c r="CN8" s="111">
        <v>6</v>
      </c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3"/>
      <c r="DD8" s="111" t="s">
        <v>26</v>
      </c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3"/>
      <c r="DT8" s="111" t="s">
        <v>416</v>
      </c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3"/>
      <c r="EJ8" s="111" t="s">
        <v>378</v>
      </c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3"/>
    </row>
    <row r="9" spans="1:155" ht="15" customHeight="1" x14ac:dyDescent="0.25">
      <c r="A9" s="99" t="s">
        <v>34</v>
      </c>
      <c r="B9" s="99"/>
      <c r="C9" s="99"/>
      <c r="D9" s="99"/>
      <c r="E9" s="99"/>
      <c r="F9" s="99"/>
      <c r="G9" s="99"/>
      <c r="H9" s="99"/>
      <c r="I9" s="15"/>
      <c r="J9" s="127" t="s">
        <v>432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8"/>
      <c r="AR9" s="111">
        <v>5586.7309999999998</v>
      </c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3"/>
      <c r="BH9" s="111">
        <v>5586.7309999999998</v>
      </c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3"/>
      <c r="BX9" s="111">
        <v>5754.3549999999996</v>
      </c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3"/>
      <c r="CN9" s="111">
        <v>5754.3549999999996</v>
      </c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3"/>
      <c r="DD9" s="111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3"/>
      <c r="DT9" s="111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3"/>
      <c r="EJ9" s="111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3"/>
    </row>
    <row r="10" spans="1:155" ht="30" customHeight="1" x14ac:dyDescent="0.25">
      <c r="A10" s="99" t="s">
        <v>28</v>
      </c>
      <c r="B10" s="99"/>
      <c r="C10" s="99"/>
      <c r="D10" s="99"/>
      <c r="E10" s="99"/>
      <c r="F10" s="99"/>
      <c r="G10" s="99"/>
      <c r="H10" s="99"/>
      <c r="I10" s="15"/>
      <c r="J10" s="141" t="s">
        <v>431</v>
      </c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28"/>
      <c r="AR10" s="111">
        <v>2676.663</v>
      </c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3"/>
      <c r="BH10" s="111">
        <v>2676.663</v>
      </c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3"/>
      <c r="BX10" s="111">
        <v>2756.9630000000002</v>
      </c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3"/>
      <c r="CN10" s="111">
        <v>2756.9630000000002</v>
      </c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3"/>
      <c r="DD10" s="111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3"/>
      <c r="DT10" s="111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3"/>
      <c r="EJ10" s="111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3"/>
    </row>
    <row r="11" spans="1:155" ht="15" customHeight="1" x14ac:dyDescent="0.25">
      <c r="A11" s="99" t="s">
        <v>25</v>
      </c>
      <c r="B11" s="99"/>
      <c r="C11" s="99"/>
      <c r="D11" s="99"/>
      <c r="E11" s="99"/>
      <c r="F11" s="99"/>
      <c r="G11" s="99"/>
      <c r="H11" s="99"/>
      <c r="I11" s="15"/>
      <c r="J11" s="141" t="s">
        <v>430</v>
      </c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30"/>
      <c r="AR11" s="111">
        <v>0</v>
      </c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3"/>
      <c r="BH11" s="111">
        <v>0</v>
      </c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3"/>
      <c r="BX11" s="111">
        <v>0</v>
      </c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3"/>
      <c r="CN11" s="111">
        <v>0</v>
      </c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3"/>
      <c r="DD11" s="111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3"/>
      <c r="DT11" s="111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3"/>
      <c r="EJ11" s="111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3"/>
    </row>
    <row r="12" spans="1:155" ht="15" customHeight="1" x14ac:dyDescent="0.25">
      <c r="A12" s="99" t="s">
        <v>23</v>
      </c>
      <c r="B12" s="99"/>
      <c r="C12" s="99"/>
      <c r="D12" s="99"/>
      <c r="E12" s="99"/>
      <c r="F12" s="99"/>
      <c r="G12" s="99"/>
      <c r="H12" s="99"/>
      <c r="I12" s="15"/>
      <c r="J12" s="141" t="s">
        <v>429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31"/>
      <c r="AR12" s="111">
        <v>53.889000000000003</v>
      </c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3"/>
      <c r="BH12" s="111">
        <v>53.889000000000003</v>
      </c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3"/>
      <c r="BX12" s="111">
        <v>56.043999999999997</v>
      </c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3"/>
      <c r="CN12" s="111">
        <v>56.043999999999997</v>
      </c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3"/>
      <c r="DD12" s="111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3"/>
      <c r="DT12" s="111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3"/>
      <c r="EJ12" s="111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3"/>
    </row>
    <row r="13" spans="1:155" ht="15" customHeight="1" x14ac:dyDescent="0.25">
      <c r="A13" s="99" t="s">
        <v>21</v>
      </c>
      <c r="B13" s="99"/>
      <c r="C13" s="99"/>
      <c r="D13" s="99"/>
      <c r="E13" s="99"/>
      <c r="F13" s="99"/>
      <c r="G13" s="99"/>
      <c r="H13" s="99"/>
      <c r="I13" s="15"/>
      <c r="J13" s="141" t="s">
        <v>428</v>
      </c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31"/>
      <c r="AR13" s="111">
        <v>0</v>
      </c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3"/>
      <c r="BH13" s="111">
        <v>0</v>
      </c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3"/>
      <c r="BX13" s="111">
        <v>0</v>
      </c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3"/>
      <c r="CN13" s="111">
        <v>0</v>
      </c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3"/>
      <c r="DD13" s="111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3"/>
      <c r="DT13" s="111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3"/>
      <c r="EJ13" s="111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3"/>
    </row>
    <row r="14" spans="1:155" ht="15" customHeight="1" x14ac:dyDescent="0.25">
      <c r="A14" s="99" t="s">
        <v>12</v>
      </c>
      <c r="B14" s="99"/>
      <c r="C14" s="99"/>
      <c r="D14" s="99"/>
      <c r="E14" s="99"/>
      <c r="F14" s="99"/>
      <c r="G14" s="99"/>
      <c r="H14" s="99"/>
      <c r="I14" s="15"/>
      <c r="J14" s="127" t="s">
        <v>394</v>
      </c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8"/>
      <c r="AR14" s="111">
        <v>8317.2829999999994</v>
      </c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3"/>
      <c r="BH14" s="111">
        <f>BH9+BH10+BH12</f>
        <v>8317.2829999999994</v>
      </c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3"/>
      <c r="BX14" s="111">
        <v>8567.3619999999992</v>
      </c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3"/>
      <c r="CN14" s="111">
        <f>CN9+CN10+CN11+CN12+CN13</f>
        <v>8567.3619999999992</v>
      </c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3"/>
      <c r="DD14" s="111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3"/>
      <c r="DT14" s="111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3"/>
      <c r="EJ14" s="111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3"/>
    </row>
    <row r="15" spans="1:155" ht="15" customHeight="1" x14ac:dyDescent="0.25"/>
    <row r="16" spans="1:155" ht="15" x14ac:dyDescent="0.25">
      <c r="F16" s="1" t="s">
        <v>10</v>
      </c>
    </row>
    <row r="17" spans="6:155" s="2" customFormat="1" ht="15" customHeight="1" x14ac:dyDescent="0.25">
      <c r="F17" s="146" t="s">
        <v>9</v>
      </c>
      <c r="G17" s="146"/>
      <c r="H17" s="146"/>
      <c r="I17" s="1" t="s">
        <v>390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</row>
    <row r="18" spans="6:155" s="2" customFormat="1" ht="30" customHeight="1" x14ac:dyDescent="0.25">
      <c r="F18" s="64" t="s">
        <v>7</v>
      </c>
      <c r="G18" s="64"/>
      <c r="H18" s="64"/>
      <c r="I18" s="65" t="s">
        <v>427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</row>
    <row r="19" spans="6:155" ht="15" customHeight="1" x14ac:dyDescent="0.25">
      <c r="F19" s="146" t="s">
        <v>5</v>
      </c>
      <c r="G19" s="146"/>
      <c r="H19" s="146"/>
      <c r="I19" s="1" t="s">
        <v>426</v>
      </c>
    </row>
    <row r="20" spans="6:155" ht="3" customHeight="1" x14ac:dyDescent="0.25"/>
  </sheetData>
  <mergeCells count="83">
    <mergeCell ref="F19:H19"/>
    <mergeCell ref="I18:EY18"/>
    <mergeCell ref="EJ8:EY8"/>
    <mergeCell ref="EJ13:EY13"/>
    <mergeCell ref="DT14:EI14"/>
    <mergeCell ref="EJ9:EY9"/>
    <mergeCell ref="EJ10:EY10"/>
    <mergeCell ref="EJ11:EY11"/>
    <mergeCell ref="EJ12:EY12"/>
    <mergeCell ref="DT8:EI8"/>
    <mergeCell ref="DD8:DS8"/>
    <mergeCell ref="DD9:DS9"/>
    <mergeCell ref="DD13:DS13"/>
    <mergeCell ref="CN8:DC8"/>
    <mergeCell ref="CN9:DC9"/>
    <mergeCell ref="DD14:DS14"/>
    <mergeCell ref="DT6:EY6"/>
    <mergeCell ref="I7:AQ7"/>
    <mergeCell ref="I6:AQ6"/>
    <mergeCell ref="EJ7:EY7"/>
    <mergeCell ref="DD6:DS6"/>
    <mergeCell ref="CN7:DC7"/>
    <mergeCell ref="BX7:CM7"/>
    <mergeCell ref="BX6:DC6"/>
    <mergeCell ref="DT7:EI7"/>
    <mergeCell ref="DD7:DS7"/>
    <mergeCell ref="DT9:EI9"/>
    <mergeCell ref="DT10:EI10"/>
    <mergeCell ref="DT11:EI11"/>
    <mergeCell ref="DT12:EI12"/>
    <mergeCell ref="DD10:DS10"/>
    <mergeCell ref="DD11:DS11"/>
    <mergeCell ref="DD12:DS12"/>
    <mergeCell ref="AR6:BW6"/>
    <mergeCell ref="AR8:BG8"/>
    <mergeCell ref="CN14:DC14"/>
    <mergeCell ref="CN10:DC10"/>
    <mergeCell ref="CN11:DC11"/>
    <mergeCell ref="CN12:DC12"/>
    <mergeCell ref="CN13:DC13"/>
    <mergeCell ref="BX11:CM11"/>
    <mergeCell ref="BX12:CM12"/>
    <mergeCell ref="BX13:CM13"/>
    <mergeCell ref="BX10:CM10"/>
    <mergeCell ref="BH10:BW10"/>
    <mergeCell ref="AR11:BG11"/>
    <mergeCell ref="J11:AP11"/>
    <mergeCell ref="A7:H7"/>
    <mergeCell ref="BX14:CM14"/>
    <mergeCell ref="EJ14:EY14"/>
    <mergeCell ref="DT13:EI13"/>
    <mergeCell ref="BH13:BW13"/>
    <mergeCell ref="J13:AP13"/>
    <mergeCell ref="J12:AP12"/>
    <mergeCell ref="A8:H8"/>
    <mergeCell ref="J10:AP10"/>
    <mergeCell ref="A9:H9"/>
    <mergeCell ref="BH7:BW7"/>
    <mergeCell ref="BH8:BW8"/>
    <mergeCell ref="BH9:BW9"/>
    <mergeCell ref="BX8:CM8"/>
    <mergeCell ref="BX9:CM9"/>
    <mergeCell ref="A3:EY3"/>
    <mergeCell ref="A14:H14"/>
    <mergeCell ref="A12:H12"/>
    <mergeCell ref="A10:H10"/>
    <mergeCell ref="AR7:BG7"/>
    <mergeCell ref="I8:AQ8"/>
    <mergeCell ref="BH11:BW11"/>
    <mergeCell ref="A6:H6"/>
    <mergeCell ref="J9:AQ9"/>
    <mergeCell ref="AR9:BG9"/>
    <mergeCell ref="AR10:BG10"/>
    <mergeCell ref="A11:H11"/>
    <mergeCell ref="A13:H13"/>
    <mergeCell ref="AR13:BG13"/>
    <mergeCell ref="AR12:BG12"/>
    <mergeCell ref="BH12:BW12"/>
    <mergeCell ref="F18:H18"/>
    <mergeCell ref="J14:AQ14"/>
    <mergeCell ref="AR14:BG14"/>
    <mergeCell ref="BH14:BW14"/>
    <mergeCell ref="F17:H17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Y34"/>
  <sheetViews>
    <sheetView view="pageBreakPreview" zoomScaleNormal="100" zoomScaleSheetLayoutView="100" workbookViewId="0">
      <selection activeCell="DE38" sqref="DE38"/>
    </sheetView>
  </sheetViews>
  <sheetFormatPr defaultColWidth="0.85546875" defaultRowHeight="12" customHeight="1" x14ac:dyDescent="0.25"/>
  <cols>
    <col min="1" max="16384" width="0.85546875" style="1"/>
  </cols>
  <sheetData>
    <row r="1" spans="1:155" s="6" customFormat="1" x14ac:dyDescent="0.2">
      <c r="EY1" s="7" t="s">
        <v>478</v>
      </c>
    </row>
    <row r="2" spans="1:155" ht="9.9499999999999993" customHeight="1" x14ac:dyDescent="0.25"/>
    <row r="3" spans="1:155" ht="15" customHeight="1" x14ac:dyDescent="0.25">
      <c r="A3" s="129" t="s">
        <v>477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</row>
    <row r="4" spans="1:155" s="2" customFormat="1" ht="9.9499999999999993" customHeight="1" x14ac:dyDescent="0.25"/>
    <row r="5" spans="1:155" s="4" customFormat="1" ht="30.75" customHeight="1" x14ac:dyDescent="0.25">
      <c r="A5" s="48" t="s">
        <v>440</v>
      </c>
      <c r="B5" s="49"/>
      <c r="C5" s="49"/>
      <c r="D5" s="49"/>
      <c r="E5" s="49"/>
      <c r="F5" s="49"/>
      <c r="G5" s="49"/>
      <c r="H5" s="50"/>
      <c r="I5" s="48" t="s">
        <v>46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50"/>
      <c r="BT5" s="79" t="s">
        <v>285</v>
      </c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78"/>
      <c r="CH5" s="79" t="s">
        <v>476</v>
      </c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78"/>
      <c r="CV5" s="79" t="s">
        <v>475</v>
      </c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78"/>
      <c r="DJ5" s="79" t="s">
        <v>474</v>
      </c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78"/>
      <c r="DX5" s="79" t="s">
        <v>473</v>
      </c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78"/>
      <c r="EL5" s="79" t="s">
        <v>472</v>
      </c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78"/>
    </row>
    <row r="6" spans="1:155" ht="14.1" customHeight="1" x14ac:dyDescent="0.25">
      <c r="A6" s="45">
        <v>1</v>
      </c>
      <c r="B6" s="45"/>
      <c r="C6" s="45"/>
      <c r="D6" s="45"/>
      <c r="E6" s="45"/>
      <c r="F6" s="45"/>
      <c r="G6" s="45"/>
      <c r="H6" s="45"/>
      <c r="I6" s="51">
        <v>1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3"/>
      <c r="BT6" s="154">
        <v>2</v>
      </c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6"/>
      <c r="CH6" s="154">
        <v>3</v>
      </c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6"/>
      <c r="CV6" s="154">
        <v>4</v>
      </c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6"/>
      <c r="DJ6" s="154">
        <v>5</v>
      </c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6"/>
      <c r="DX6" s="154">
        <v>6</v>
      </c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6"/>
      <c r="EL6" s="154">
        <v>7</v>
      </c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6"/>
    </row>
    <row r="7" spans="1:155" ht="14.45" customHeight="1" x14ac:dyDescent="0.25">
      <c r="A7" s="41" t="s">
        <v>34</v>
      </c>
      <c r="B7" s="41"/>
      <c r="C7" s="41"/>
      <c r="D7" s="41"/>
      <c r="E7" s="41"/>
      <c r="F7" s="41"/>
      <c r="G7" s="41"/>
      <c r="H7" s="41"/>
      <c r="I7" s="3"/>
      <c r="J7" s="157" t="s">
        <v>471</v>
      </c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8"/>
      <c r="BT7" s="79" t="s">
        <v>119</v>
      </c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78"/>
      <c r="CH7" s="147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9"/>
      <c r="CV7" s="147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9"/>
      <c r="DJ7" s="147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9"/>
      <c r="DX7" s="147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9"/>
      <c r="EL7" s="147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9"/>
    </row>
    <row r="8" spans="1:155" ht="14.45" customHeight="1" x14ac:dyDescent="0.25">
      <c r="A8" s="41" t="s">
        <v>28</v>
      </c>
      <c r="B8" s="41"/>
      <c r="C8" s="41"/>
      <c r="D8" s="41"/>
      <c r="E8" s="41"/>
      <c r="F8" s="41"/>
      <c r="G8" s="41"/>
      <c r="H8" s="41"/>
      <c r="I8" s="3"/>
      <c r="J8" s="152" t="s">
        <v>470</v>
      </c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3"/>
      <c r="BT8" s="79" t="s">
        <v>119</v>
      </c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78"/>
      <c r="CH8" s="147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9"/>
      <c r="CV8" s="147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9"/>
      <c r="DJ8" s="147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9"/>
      <c r="DX8" s="147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9"/>
      <c r="EL8" s="147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9"/>
    </row>
    <row r="9" spans="1:155" ht="14.45" customHeight="1" x14ac:dyDescent="0.25">
      <c r="A9" s="41" t="s">
        <v>25</v>
      </c>
      <c r="B9" s="41"/>
      <c r="C9" s="41"/>
      <c r="D9" s="41"/>
      <c r="E9" s="41"/>
      <c r="F9" s="41"/>
      <c r="G9" s="41"/>
      <c r="H9" s="41"/>
      <c r="I9" s="3"/>
      <c r="J9" s="152" t="s">
        <v>469</v>
      </c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3"/>
      <c r="BT9" s="79" t="s">
        <v>119</v>
      </c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78"/>
      <c r="CH9" s="147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9"/>
      <c r="CV9" s="147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9"/>
      <c r="DJ9" s="147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9"/>
      <c r="DX9" s="147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9"/>
      <c r="EL9" s="147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9"/>
    </row>
    <row r="10" spans="1:155" ht="14.45" customHeight="1" x14ac:dyDescent="0.25">
      <c r="A10" s="41" t="s">
        <v>23</v>
      </c>
      <c r="B10" s="41"/>
      <c r="C10" s="41"/>
      <c r="D10" s="41"/>
      <c r="E10" s="41"/>
      <c r="F10" s="41"/>
      <c r="G10" s="41"/>
      <c r="H10" s="41"/>
      <c r="I10" s="3"/>
      <c r="J10" s="152" t="s">
        <v>468</v>
      </c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3"/>
      <c r="BT10" s="79" t="s">
        <v>119</v>
      </c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78"/>
      <c r="CH10" s="147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9"/>
      <c r="CV10" s="147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9"/>
      <c r="DJ10" s="147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9"/>
      <c r="DX10" s="147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9"/>
      <c r="EL10" s="147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9"/>
    </row>
    <row r="11" spans="1:155" ht="14.45" customHeight="1" x14ac:dyDescent="0.25">
      <c r="A11" s="41" t="s">
        <v>21</v>
      </c>
      <c r="B11" s="41"/>
      <c r="C11" s="41"/>
      <c r="D11" s="41"/>
      <c r="E11" s="41"/>
      <c r="F11" s="41"/>
      <c r="G11" s="41"/>
      <c r="H11" s="41"/>
      <c r="I11" s="3"/>
      <c r="J11" s="152" t="s">
        <v>467</v>
      </c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3"/>
      <c r="BT11" s="79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78"/>
      <c r="CH11" s="147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9"/>
      <c r="CV11" s="147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9"/>
      <c r="DJ11" s="147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9"/>
      <c r="DX11" s="147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9"/>
      <c r="EL11" s="147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9"/>
    </row>
    <row r="12" spans="1:155" ht="14.45" customHeight="1" x14ac:dyDescent="0.25">
      <c r="A12" s="41" t="s">
        <v>12</v>
      </c>
      <c r="B12" s="41"/>
      <c r="C12" s="41"/>
      <c r="D12" s="41"/>
      <c r="E12" s="41"/>
      <c r="F12" s="41"/>
      <c r="G12" s="41"/>
      <c r="H12" s="41"/>
      <c r="I12" s="3"/>
      <c r="J12" s="150" t="s">
        <v>466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1"/>
      <c r="BT12" s="79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78"/>
      <c r="CH12" s="147" t="s">
        <v>463</v>
      </c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9"/>
      <c r="CV12" s="147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9"/>
      <c r="DJ12" s="147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9"/>
      <c r="DX12" s="147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9"/>
      <c r="EL12" s="147" t="s">
        <v>463</v>
      </c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9"/>
    </row>
    <row r="13" spans="1:155" ht="14.45" customHeight="1" x14ac:dyDescent="0.25">
      <c r="A13" s="41" t="s">
        <v>58</v>
      </c>
      <c r="B13" s="41"/>
      <c r="C13" s="41"/>
      <c r="D13" s="41"/>
      <c r="E13" s="41"/>
      <c r="F13" s="41"/>
      <c r="G13" s="41"/>
      <c r="H13" s="41"/>
      <c r="I13" s="3"/>
      <c r="J13" s="152" t="s">
        <v>465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3"/>
      <c r="BT13" s="79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78"/>
      <c r="CH13" s="147" t="s">
        <v>463</v>
      </c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9"/>
      <c r="CV13" s="147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9"/>
      <c r="DJ13" s="147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9"/>
      <c r="DX13" s="147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9"/>
      <c r="EL13" s="147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9"/>
    </row>
    <row r="14" spans="1:155" ht="30" customHeight="1" x14ac:dyDescent="0.25">
      <c r="A14" s="41" t="s">
        <v>268</v>
      </c>
      <c r="B14" s="41"/>
      <c r="C14" s="41"/>
      <c r="D14" s="41"/>
      <c r="E14" s="41"/>
      <c r="F14" s="41"/>
      <c r="G14" s="41"/>
      <c r="H14" s="41"/>
      <c r="I14" s="3"/>
      <c r="J14" s="39" t="s">
        <v>464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40"/>
      <c r="BT14" s="79" t="s">
        <v>119</v>
      </c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78"/>
      <c r="CH14" s="147" t="s">
        <v>463</v>
      </c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9"/>
      <c r="CV14" s="147" t="s">
        <v>463</v>
      </c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9"/>
      <c r="DJ14" s="147" t="s">
        <v>463</v>
      </c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9"/>
      <c r="DX14" s="147" t="s">
        <v>463</v>
      </c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9"/>
      <c r="EL14" s="147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9"/>
    </row>
    <row r="15" spans="1:155" ht="9.9499999999999993" customHeight="1" x14ac:dyDescent="0.25"/>
    <row r="16" spans="1:155" ht="12.95" customHeight="1" x14ac:dyDescent="0.25">
      <c r="F16" s="1" t="s">
        <v>10</v>
      </c>
    </row>
    <row r="17" spans="6:9" ht="15" x14ac:dyDescent="0.25">
      <c r="F17" s="1" t="s">
        <v>9</v>
      </c>
      <c r="I17" s="1" t="s">
        <v>462</v>
      </c>
    </row>
    <row r="18" spans="6:9" ht="15" x14ac:dyDescent="0.25">
      <c r="F18" s="1" t="s">
        <v>7</v>
      </c>
      <c r="I18" s="1" t="s">
        <v>461</v>
      </c>
    </row>
    <row r="19" spans="6:9" ht="15" x14ac:dyDescent="0.25">
      <c r="F19" s="1" t="s">
        <v>5</v>
      </c>
      <c r="I19" s="1" t="s">
        <v>460</v>
      </c>
    </row>
    <row r="20" spans="6:9" ht="15" x14ac:dyDescent="0.25">
      <c r="F20" s="1" t="s">
        <v>3</v>
      </c>
      <c r="I20" s="1" t="s">
        <v>459</v>
      </c>
    </row>
    <row r="21" spans="6:9" ht="15" x14ac:dyDescent="0.25">
      <c r="I21" s="1" t="s">
        <v>458</v>
      </c>
    </row>
    <row r="22" spans="6:9" ht="15" x14ac:dyDescent="0.25">
      <c r="I22" s="1" t="s">
        <v>457</v>
      </c>
    </row>
    <row r="23" spans="6:9" ht="15" x14ac:dyDescent="0.25">
      <c r="I23" s="1" t="s">
        <v>456</v>
      </c>
    </row>
    <row r="24" spans="6:9" ht="15" x14ac:dyDescent="0.25">
      <c r="I24" s="1" t="s">
        <v>455</v>
      </c>
    </row>
    <row r="25" spans="6:9" ht="15" x14ac:dyDescent="0.25">
      <c r="F25" s="1" t="s">
        <v>1</v>
      </c>
      <c r="I25" s="1" t="s">
        <v>454</v>
      </c>
    </row>
    <row r="26" spans="6:9" ht="15" x14ac:dyDescent="0.25">
      <c r="I26" s="1" t="s">
        <v>453</v>
      </c>
    </row>
    <row r="27" spans="6:9" ht="15" x14ac:dyDescent="0.25">
      <c r="I27" s="1" t="s">
        <v>452</v>
      </c>
    </row>
    <row r="28" spans="6:9" ht="15" x14ac:dyDescent="0.25">
      <c r="F28" s="1" t="s">
        <v>451</v>
      </c>
      <c r="I28" s="1" t="s">
        <v>450</v>
      </c>
    </row>
    <row r="29" spans="6:9" ht="15" x14ac:dyDescent="0.25">
      <c r="I29" s="1" t="s">
        <v>449</v>
      </c>
    </row>
    <row r="30" spans="6:9" ht="15" customHeight="1" x14ac:dyDescent="0.25">
      <c r="F30" s="1" t="s">
        <v>448</v>
      </c>
      <c r="I30" s="1" t="s">
        <v>447</v>
      </c>
    </row>
    <row r="31" spans="6:9" ht="15" customHeight="1" x14ac:dyDescent="0.25">
      <c r="I31" s="1" t="s">
        <v>446</v>
      </c>
    </row>
    <row r="32" spans="6:9" ht="16.5" x14ac:dyDescent="0.3">
      <c r="I32" s="1" t="s">
        <v>445</v>
      </c>
    </row>
    <row r="33" spans="9:9" ht="15" x14ac:dyDescent="0.25">
      <c r="I33" s="1" t="s">
        <v>444</v>
      </c>
    </row>
    <row r="34" spans="9:9" s="2" customFormat="1" ht="18.75" customHeight="1" x14ac:dyDescent="0.25">
      <c r="I34" s="2" t="s">
        <v>443</v>
      </c>
    </row>
  </sheetData>
  <mergeCells count="81">
    <mergeCell ref="J14:BS14"/>
    <mergeCell ref="DJ14:DW14"/>
    <mergeCell ref="EL14:EY14"/>
    <mergeCell ref="BT14:CG14"/>
    <mergeCell ref="CH14:CU14"/>
    <mergeCell ref="CV14:DI14"/>
    <mergeCell ref="DX14:EK14"/>
    <mergeCell ref="A9:H9"/>
    <mergeCell ref="BT9:CG9"/>
    <mergeCell ref="CV5:DI5"/>
    <mergeCell ref="CV6:DI6"/>
    <mergeCell ref="CV7:DI7"/>
    <mergeCell ref="BT13:CG13"/>
    <mergeCell ref="BT10:CG10"/>
    <mergeCell ref="A11:H11"/>
    <mergeCell ref="BT11:CG11"/>
    <mergeCell ref="A12:H12"/>
    <mergeCell ref="A10:H10"/>
    <mergeCell ref="J10:BS10"/>
    <mergeCell ref="J13:BS13"/>
    <mergeCell ref="CH5:CU5"/>
    <mergeCell ref="CH6:CU6"/>
    <mergeCell ref="CH7:CU7"/>
    <mergeCell ref="BT8:CG8"/>
    <mergeCell ref="A3:EY3"/>
    <mergeCell ref="A5:H5"/>
    <mergeCell ref="I6:BS6"/>
    <mergeCell ref="A8:H8"/>
    <mergeCell ref="BT5:CG5"/>
    <mergeCell ref="I5:BS5"/>
    <mergeCell ref="BT6:CG6"/>
    <mergeCell ref="A6:H6"/>
    <mergeCell ref="A7:H7"/>
    <mergeCell ref="J7:BS7"/>
    <mergeCell ref="BT7:CG7"/>
    <mergeCell ref="CH11:CU11"/>
    <mergeCell ref="CH8:CU8"/>
    <mergeCell ref="CH9:CU9"/>
    <mergeCell ref="DJ10:DW10"/>
    <mergeCell ref="DJ13:DW13"/>
    <mergeCell ref="CV11:DI11"/>
    <mergeCell ref="DJ11:DW11"/>
    <mergeCell ref="CH13:CU13"/>
    <mergeCell ref="CV13:DI13"/>
    <mergeCell ref="CV8:DI8"/>
    <mergeCell ref="CV9:DI9"/>
    <mergeCell ref="DJ5:DW5"/>
    <mergeCell ref="DJ6:DW6"/>
    <mergeCell ref="DJ7:DW7"/>
    <mergeCell ref="DJ8:DW8"/>
    <mergeCell ref="DJ9:DW9"/>
    <mergeCell ref="DX9:EK9"/>
    <mergeCell ref="DX10:EK10"/>
    <mergeCell ref="EL13:EY13"/>
    <mergeCell ref="DX5:EK5"/>
    <mergeCell ref="DX6:EK6"/>
    <mergeCell ref="DX7:EK7"/>
    <mergeCell ref="EL11:EY11"/>
    <mergeCell ref="EL5:EY5"/>
    <mergeCell ref="EL6:EY6"/>
    <mergeCell ref="EL7:EY7"/>
    <mergeCell ref="DX11:EK11"/>
    <mergeCell ref="DX8:EK8"/>
    <mergeCell ref="DX13:EK13"/>
    <mergeCell ref="DX12:EK12"/>
    <mergeCell ref="A14:H14"/>
    <mergeCell ref="A13:H13"/>
    <mergeCell ref="EL8:EY8"/>
    <mergeCell ref="EL12:EY12"/>
    <mergeCell ref="J12:BS12"/>
    <mergeCell ref="BT12:CG12"/>
    <mergeCell ref="CH12:CU12"/>
    <mergeCell ref="CV12:DI12"/>
    <mergeCell ref="DJ12:DW12"/>
    <mergeCell ref="J11:BS11"/>
    <mergeCell ref="J8:BS8"/>
    <mergeCell ref="J9:BS9"/>
    <mergeCell ref="EL9:EY9"/>
    <mergeCell ref="EL10:EY10"/>
    <mergeCell ref="CV10:DI10"/>
    <mergeCell ref="CH10:CU10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Y33"/>
  <sheetViews>
    <sheetView view="pageBreakPreview" zoomScaleNormal="100" zoomScaleSheetLayoutView="100" workbookViewId="0"/>
  </sheetViews>
  <sheetFormatPr defaultColWidth="0.85546875" defaultRowHeight="12" customHeight="1" x14ac:dyDescent="0.25"/>
  <cols>
    <col min="1" max="16384" width="0.85546875" style="1"/>
  </cols>
  <sheetData>
    <row r="1" spans="1:155" s="6" customFormat="1" x14ac:dyDescent="0.2">
      <c r="EY1" s="7" t="s">
        <v>509</v>
      </c>
    </row>
    <row r="2" spans="1:155" ht="6" customHeight="1" x14ac:dyDescent="0.25"/>
    <row r="3" spans="1:155" ht="12.95" customHeight="1" x14ac:dyDescent="0.25">
      <c r="A3" s="129" t="s">
        <v>508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</row>
    <row r="4" spans="1:155" s="2" customFormat="1" ht="8.1" customHeight="1" x14ac:dyDescent="0.25"/>
    <row r="5" spans="1:155" s="4" customFormat="1" ht="29.25" customHeight="1" x14ac:dyDescent="0.25">
      <c r="A5" s="48" t="s">
        <v>384</v>
      </c>
      <c r="B5" s="49"/>
      <c r="C5" s="49"/>
      <c r="D5" s="49"/>
      <c r="E5" s="49"/>
      <c r="F5" s="49"/>
      <c r="G5" s="50"/>
      <c r="H5" s="48" t="s">
        <v>46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50"/>
      <c r="CQ5" s="79" t="s">
        <v>285</v>
      </c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78"/>
      <c r="DG5" s="79" t="s">
        <v>507</v>
      </c>
      <c r="DH5" s="130"/>
      <c r="DI5" s="130"/>
      <c r="DJ5" s="130"/>
      <c r="DK5" s="130"/>
      <c r="DL5" s="130"/>
      <c r="DM5" s="130"/>
      <c r="DN5" s="130"/>
      <c r="DO5" s="78"/>
      <c r="DP5" s="79" t="s">
        <v>506</v>
      </c>
      <c r="DQ5" s="130"/>
      <c r="DR5" s="130"/>
      <c r="DS5" s="130"/>
      <c r="DT5" s="130"/>
      <c r="DU5" s="130"/>
      <c r="DV5" s="130"/>
      <c r="DW5" s="130"/>
      <c r="DX5" s="78"/>
      <c r="DY5" s="79" t="s">
        <v>505</v>
      </c>
      <c r="DZ5" s="130"/>
      <c r="EA5" s="130"/>
      <c r="EB5" s="130"/>
      <c r="EC5" s="130"/>
      <c r="ED5" s="130"/>
      <c r="EE5" s="130"/>
      <c r="EF5" s="130"/>
      <c r="EG5" s="78"/>
      <c r="EH5" s="79" t="s">
        <v>504</v>
      </c>
      <c r="EI5" s="130"/>
      <c r="EJ5" s="130"/>
      <c r="EK5" s="130"/>
      <c r="EL5" s="130"/>
      <c r="EM5" s="130"/>
      <c r="EN5" s="130"/>
      <c r="EO5" s="130"/>
      <c r="EP5" s="78"/>
      <c r="EQ5" s="79" t="s">
        <v>472</v>
      </c>
      <c r="ER5" s="130"/>
      <c r="ES5" s="130"/>
      <c r="ET5" s="130"/>
      <c r="EU5" s="130"/>
      <c r="EV5" s="130"/>
      <c r="EW5" s="130"/>
      <c r="EX5" s="130"/>
      <c r="EY5" s="78"/>
    </row>
    <row r="6" spans="1:155" ht="15" x14ac:dyDescent="0.25">
      <c r="A6" s="45">
        <v>1</v>
      </c>
      <c r="B6" s="45"/>
      <c r="C6" s="45"/>
      <c r="D6" s="45"/>
      <c r="E6" s="45"/>
      <c r="F6" s="45"/>
      <c r="G6" s="45"/>
      <c r="H6" s="51">
        <v>2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3"/>
      <c r="CQ6" s="111">
        <v>3</v>
      </c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3"/>
      <c r="DG6" s="111">
        <v>4</v>
      </c>
      <c r="DH6" s="112"/>
      <c r="DI6" s="112"/>
      <c r="DJ6" s="112"/>
      <c r="DK6" s="112"/>
      <c r="DL6" s="112"/>
      <c r="DM6" s="112"/>
      <c r="DN6" s="112"/>
      <c r="DO6" s="113"/>
      <c r="DP6" s="111">
        <v>5</v>
      </c>
      <c r="DQ6" s="112"/>
      <c r="DR6" s="112"/>
      <c r="DS6" s="112"/>
      <c r="DT6" s="112"/>
      <c r="DU6" s="112"/>
      <c r="DV6" s="112"/>
      <c r="DW6" s="112"/>
      <c r="DX6" s="113"/>
      <c r="DY6" s="111">
        <v>6</v>
      </c>
      <c r="DZ6" s="112"/>
      <c r="EA6" s="112"/>
      <c r="EB6" s="112"/>
      <c r="EC6" s="112"/>
      <c r="ED6" s="112"/>
      <c r="EE6" s="112"/>
      <c r="EF6" s="112"/>
      <c r="EG6" s="113"/>
      <c r="EH6" s="111">
        <v>7</v>
      </c>
      <c r="EI6" s="112"/>
      <c r="EJ6" s="112"/>
      <c r="EK6" s="112"/>
      <c r="EL6" s="112"/>
      <c r="EM6" s="112"/>
      <c r="EN6" s="112"/>
      <c r="EO6" s="112"/>
      <c r="EP6" s="113"/>
      <c r="EQ6" s="111">
        <v>8</v>
      </c>
      <c r="ER6" s="112"/>
      <c r="ES6" s="112"/>
      <c r="ET6" s="112"/>
      <c r="EU6" s="112"/>
      <c r="EV6" s="112"/>
      <c r="EW6" s="112"/>
      <c r="EX6" s="112"/>
      <c r="EY6" s="113"/>
    </row>
    <row r="7" spans="1:155" ht="15" x14ac:dyDescent="0.25">
      <c r="A7" s="41" t="s">
        <v>34</v>
      </c>
      <c r="B7" s="41"/>
      <c r="C7" s="41"/>
      <c r="D7" s="41"/>
      <c r="E7" s="41"/>
      <c r="F7" s="41"/>
      <c r="G7" s="41"/>
      <c r="H7" s="3"/>
      <c r="I7" s="157" t="s">
        <v>503</v>
      </c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8"/>
      <c r="CQ7" s="147" t="s">
        <v>501</v>
      </c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9"/>
      <c r="DG7" s="147"/>
      <c r="DH7" s="148"/>
      <c r="DI7" s="148"/>
      <c r="DJ7" s="148"/>
      <c r="DK7" s="148"/>
      <c r="DL7" s="148"/>
      <c r="DM7" s="148"/>
      <c r="DN7" s="148"/>
      <c r="DO7" s="149"/>
      <c r="DP7" s="147"/>
      <c r="DQ7" s="148"/>
      <c r="DR7" s="148"/>
      <c r="DS7" s="148"/>
      <c r="DT7" s="148"/>
      <c r="DU7" s="148"/>
      <c r="DV7" s="148"/>
      <c r="DW7" s="148"/>
      <c r="DX7" s="149"/>
      <c r="DY7" s="147"/>
      <c r="DZ7" s="148"/>
      <c r="EA7" s="148"/>
      <c r="EB7" s="148"/>
      <c r="EC7" s="148"/>
      <c r="ED7" s="148"/>
      <c r="EE7" s="148"/>
      <c r="EF7" s="148"/>
      <c r="EG7" s="149"/>
      <c r="EH7" s="147"/>
      <c r="EI7" s="148"/>
      <c r="EJ7" s="148"/>
      <c r="EK7" s="148"/>
      <c r="EL7" s="148"/>
      <c r="EM7" s="148"/>
      <c r="EN7" s="148"/>
      <c r="EO7" s="148"/>
      <c r="EP7" s="149"/>
      <c r="EQ7" s="147"/>
      <c r="ER7" s="148"/>
      <c r="ES7" s="148"/>
      <c r="ET7" s="148"/>
      <c r="EU7" s="148"/>
      <c r="EV7" s="148"/>
      <c r="EW7" s="148"/>
      <c r="EX7" s="148"/>
      <c r="EY7" s="149"/>
    </row>
    <row r="8" spans="1:155" ht="15" x14ac:dyDescent="0.25">
      <c r="A8" s="41" t="s">
        <v>28</v>
      </c>
      <c r="B8" s="41"/>
      <c r="C8" s="41"/>
      <c r="D8" s="41"/>
      <c r="E8" s="41"/>
      <c r="F8" s="41"/>
      <c r="G8" s="41"/>
      <c r="H8" s="3"/>
      <c r="I8" s="152" t="s">
        <v>502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3"/>
      <c r="CQ8" s="147" t="s">
        <v>501</v>
      </c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9"/>
      <c r="DG8" s="147"/>
      <c r="DH8" s="148"/>
      <c r="DI8" s="148"/>
      <c r="DJ8" s="148"/>
      <c r="DK8" s="148"/>
      <c r="DL8" s="148"/>
      <c r="DM8" s="148"/>
      <c r="DN8" s="148"/>
      <c r="DO8" s="149"/>
      <c r="DP8" s="147"/>
      <c r="DQ8" s="148"/>
      <c r="DR8" s="148"/>
      <c r="DS8" s="148"/>
      <c r="DT8" s="148"/>
      <c r="DU8" s="148"/>
      <c r="DV8" s="148"/>
      <c r="DW8" s="148"/>
      <c r="DX8" s="149"/>
      <c r="DY8" s="147"/>
      <c r="DZ8" s="148"/>
      <c r="EA8" s="148"/>
      <c r="EB8" s="148"/>
      <c r="EC8" s="148"/>
      <c r="ED8" s="148"/>
      <c r="EE8" s="148"/>
      <c r="EF8" s="148"/>
      <c r="EG8" s="149"/>
      <c r="EH8" s="147"/>
      <c r="EI8" s="148"/>
      <c r="EJ8" s="148"/>
      <c r="EK8" s="148"/>
      <c r="EL8" s="148"/>
      <c r="EM8" s="148"/>
      <c r="EN8" s="148"/>
      <c r="EO8" s="148"/>
      <c r="EP8" s="149"/>
      <c r="EQ8" s="147"/>
      <c r="ER8" s="148"/>
      <c r="ES8" s="148"/>
      <c r="ET8" s="148"/>
      <c r="EU8" s="148"/>
      <c r="EV8" s="148"/>
      <c r="EW8" s="148"/>
      <c r="EX8" s="148"/>
      <c r="EY8" s="149"/>
    </row>
    <row r="9" spans="1:155" ht="28.5" customHeight="1" x14ac:dyDescent="0.25">
      <c r="A9" s="41" t="s">
        <v>25</v>
      </c>
      <c r="B9" s="41"/>
      <c r="C9" s="41"/>
      <c r="D9" s="41"/>
      <c r="E9" s="41"/>
      <c r="F9" s="41"/>
      <c r="G9" s="41"/>
      <c r="H9" s="3"/>
      <c r="I9" s="39" t="s">
        <v>500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40"/>
      <c r="CQ9" s="147" t="s">
        <v>253</v>
      </c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9"/>
      <c r="DG9" s="147"/>
      <c r="DH9" s="148"/>
      <c r="DI9" s="148"/>
      <c r="DJ9" s="148"/>
      <c r="DK9" s="148"/>
      <c r="DL9" s="148"/>
      <c r="DM9" s="148"/>
      <c r="DN9" s="148"/>
      <c r="DO9" s="149"/>
      <c r="DP9" s="147"/>
      <c r="DQ9" s="148"/>
      <c r="DR9" s="148"/>
      <c r="DS9" s="148"/>
      <c r="DT9" s="148"/>
      <c r="DU9" s="148"/>
      <c r="DV9" s="148"/>
      <c r="DW9" s="148"/>
      <c r="DX9" s="149"/>
      <c r="DY9" s="147"/>
      <c r="DZ9" s="148"/>
      <c r="EA9" s="148"/>
      <c r="EB9" s="148"/>
      <c r="EC9" s="148"/>
      <c r="ED9" s="148"/>
      <c r="EE9" s="148"/>
      <c r="EF9" s="148"/>
      <c r="EG9" s="149"/>
      <c r="EH9" s="147"/>
      <c r="EI9" s="148"/>
      <c r="EJ9" s="148"/>
      <c r="EK9" s="148"/>
      <c r="EL9" s="148"/>
      <c r="EM9" s="148"/>
      <c r="EN9" s="148"/>
      <c r="EO9" s="148"/>
      <c r="EP9" s="149"/>
      <c r="EQ9" s="147"/>
      <c r="ER9" s="148"/>
      <c r="ES9" s="148"/>
      <c r="ET9" s="148"/>
      <c r="EU9" s="148"/>
      <c r="EV9" s="148"/>
      <c r="EW9" s="148"/>
      <c r="EX9" s="148"/>
      <c r="EY9" s="149"/>
    </row>
    <row r="10" spans="1:155" ht="15" x14ac:dyDescent="0.25">
      <c r="A10" s="41" t="s">
        <v>23</v>
      </c>
      <c r="B10" s="41"/>
      <c r="C10" s="41"/>
      <c r="D10" s="41"/>
      <c r="E10" s="41"/>
      <c r="F10" s="41"/>
      <c r="G10" s="41"/>
      <c r="H10" s="3"/>
      <c r="I10" s="39" t="s">
        <v>499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40"/>
      <c r="CQ10" s="147" t="s">
        <v>498</v>
      </c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9"/>
      <c r="DG10" s="147"/>
      <c r="DH10" s="148"/>
      <c r="DI10" s="148"/>
      <c r="DJ10" s="148"/>
      <c r="DK10" s="148"/>
      <c r="DL10" s="148"/>
      <c r="DM10" s="148"/>
      <c r="DN10" s="148"/>
      <c r="DO10" s="149"/>
      <c r="DP10" s="147"/>
      <c r="DQ10" s="148"/>
      <c r="DR10" s="148"/>
      <c r="DS10" s="148"/>
      <c r="DT10" s="148"/>
      <c r="DU10" s="148"/>
      <c r="DV10" s="148"/>
      <c r="DW10" s="148"/>
      <c r="DX10" s="149"/>
      <c r="DY10" s="147"/>
      <c r="DZ10" s="148"/>
      <c r="EA10" s="148"/>
      <c r="EB10" s="148"/>
      <c r="EC10" s="148"/>
      <c r="ED10" s="148"/>
      <c r="EE10" s="148"/>
      <c r="EF10" s="148"/>
      <c r="EG10" s="149"/>
      <c r="EH10" s="147"/>
      <c r="EI10" s="148"/>
      <c r="EJ10" s="148"/>
      <c r="EK10" s="148"/>
      <c r="EL10" s="148"/>
      <c r="EM10" s="148"/>
      <c r="EN10" s="148"/>
      <c r="EO10" s="148"/>
      <c r="EP10" s="149"/>
      <c r="EQ10" s="147"/>
      <c r="ER10" s="148"/>
      <c r="ES10" s="148"/>
      <c r="ET10" s="148"/>
      <c r="EU10" s="148"/>
      <c r="EV10" s="148"/>
      <c r="EW10" s="148"/>
      <c r="EX10" s="148"/>
      <c r="EY10" s="149"/>
    </row>
    <row r="11" spans="1:155" ht="15" x14ac:dyDescent="0.25">
      <c r="A11" s="41" t="s">
        <v>21</v>
      </c>
      <c r="B11" s="41"/>
      <c r="C11" s="41"/>
      <c r="D11" s="41"/>
      <c r="E11" s="41"/>
      <c r="F11" s="41"/>
      <c r="G11" s="41"/>
      <c r="H11" s="3"/>
      <c r="I11" s="39" t="s">
        <v>497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40"/>
      <c r="CQ11" s="147" t="s">
        <v>496</v>
      </c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9"/>
      <c r="DG11" s="147"/>
      <c r="DH11" s="148"/>
      <c r="DI11" s="148"/>
      <c r="DJ11" s="148"/>
      <c r="DK11" s="148"/>
      <c r="DL11" s="148"/>
      <c r="DM11" s="148"/>
      <c r="DN11" s="148"/>
      <c r="DO11" s="149"/>
      <c r="DP11" s="147"/>
      <c r="DQ11" s="148"/>
      <c r="DR11" s="148"/>
      <c r="DS11" s="148"/>
      <c r="DT11" s="148"/>
      <c r="DU11" s="148"/>
      <c r="DV11" s="148"/>
      <c r="DW11" s="148"/>
      <c r="DX11" s="149"/>
      <c r="DY11" s="147"/>
      <c r="DZ11" s="148"/>
      <c r="EA11" s="148"/>
      <c r="EB11" s="148"/>
      <c r="EC11" s="148"/>
      <c r="ED11" s="148"/>
      <c r="EE11" s="148"/>
      <c r="EF11" s="148"/>
      <c r="EG11" s="149"/>
      <c r="EH11" s="147"/>
      <c r="EI11" s="148"/>
      <c r="EJ11" s="148"/>
      <c r="EK11" s="148"/>
      <c r="EL11" s="148"/>
      <c r="EM11" s="148"/>
      <c r="EN11" s="148"/>
      <c r="EO11" s="148"/>
      <c r="EP11" s="149"/>
      <c r="EQ11" s="147"/>
      <c r="ER11" s="148"/>
      <c r="ES11" s="148"/>
      <c r="ET11" s="148"/>
      <c r="EU11" s="148"/>
      <c r="EV11" s="148"/>
      <c r="EW11" s="148"/>
      <c r="EX11" s="148"/>
      <c r="EY11" s="149"/>
    </row>
    <row r="12" spans="1:155" ht="15" x14ac:dyDescent="0.25">
      <c r="A12" s="41" t="s">
        <v>12</v>
      </c>
      <c r="B12" s="41"/>
      <c r="C12" s="41"/>
      <c r="D12" s="41"/>
      <c r="E12" s="41"/>
      <c r="F12" s="41"/>
      <c r="G12" s="41"/>
      <c r="H12" s="3"/>
      <c r="I12" s="39" t="s">
        <v>495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40"/>
      <c r="CQ12" s="147" t="s">
        <v>119</v>
      </c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9"/>
      <c r="DG12" s="147"/>
      <c r="DH12" s="148"/>
      <c r="DI12" s="148"/>
      <c r="DJ12" s="148"/>
      <c r="DK12" s="148"/>
      <c r="DL12" s="148"/>
      <c r="DM12" s="148"/>
      <c r="DN12" s="148"/>
      <c r="DO12" s="149"/>
      <c r="DP12" s="147"/>
      <c r="DQ12" s="148"/>
      <c r="DR12" s="148"/>
      <c r="DS12" s="148"/>
      <c r="DT12" s="148"/>
      <c r="DU12" s="148"/>
      <c r="DV12" s="148"/>
      <c r="DW12" s="148"/>
      <c r="DX12" s="149"/>
      <c r="DY12" s="147"/>
      <c r="DZ12" s="148"/>
      <c r="EA12" s="148"/>
      <c r="EB12" s="148"/>
      <c r="EC12" s="148"/>
      <c r="ED12" s="148"/>
      <c r="EE12" s="148"/>
      <c r="EF12" s="148"/>
      <c r="EG12" s="149"/>
      <c r="EH12" s="147"/>
      <c r="EI12" s="148"/>
      <c r="EJ12" s="148"/>
      <c r="EK12" s="148"/>
      <c r="EL12" s="148"/>
      <c r="EM12" s="148"/>
      <c r="EN12" s="148"/>
      <c r="EO12" s="148"/>
      <c r="EP12" s="149"/>
      <c r="EQ12" s="147"/>
      <c r="ER12" s="148"/>
      <c r="ES12" s="148"/>
      <c r="ET12" s="148"/>
      <c r="EU12" s="148"/>
      <c r="EV12" s="148"/>
      <c r="EW12" s="148"/>
      <c r="EX12" s="148"/>
      <c r="EY12" s="149"/>
    </row>
    <row r="13" spans="1:155" ht="15" x14ac:dyDescent="0.25">
      <c r="A13" s="41" t="s">
        <v>58</v>
      </c>
      <c r="B13" s="41"/>
      <c r="C13" s="41"/>
      <c r="D13" s="41"/>
      <c r="E13" s="41"/>
      <c r="F13" s="41"/>
      <c r="G13" s="41"/>
      <c r="H13" s="3"/>
      <c r="I13" s="39" t="s">
        <v>494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40"/>
      <c r="CQ13" s="79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78"/>
      <c r="DG13" s="147"/>
      <c r="DH13" s="148"/>
      <c r="DI13" s="148"/>
      <c r="DJ13" s="148"/>
      <c r="DK13" s="148"/>
      <c r="DL13" s="148"/>
      <c r="DM13" s="148"/>
      <c r="DN13" s="148"/>
      <c r="DO13" s="149"/>
      <c r="DP13" s="147"/>
      <c r="DQ13" s="148"/>
      <c r="DR13" s="148"/>
      <c r="DS13" s="148"/>
      <c r="DT13" s="148"/>
      <c r="DU13" s="148"/>
      <c r="DV13" s="148"/>
      <c r="DW13" s="148"/>
      <c r="DX13" s="149"/>
      <c r="DY13" s="147"/>
      <c r="DZ13" s="148"/>
      <c r="EA13" s="148"/>
      <c r="EB13" s="148"/>
      <c r="EC13" s="148"/>
      <c r="ED13" s="148"/>
      <c r="EE13" s="148"/>
      <c r="EF13" s="148"/>
      <c r="EG13" s="149"/>
      <c r="EH13" s="147"/>
      <c r="EI13" s="148"/>
      <c r="EJ13" s="148"/>
      <c r="EK13" s="148"/>
      <c r="EL13" s="148"/>
      <c r="EM13" s="148"/>
      <c r="EN13" s="148"/>
      <c r="EO13" s="148"/>
      <c r="EP13" s="149"/>
      <c r="EQ13" s="147"/>
      <c r="ER13" s="148"/>
      <c r="ES13" s="148"/>
      <c r="ET13" s="148"/>
      <c r="EU13" s="148"/>
      <c r="EV13" s="148"/>
      <c r="EW13" s="148"/>
      <c r="EX13" s="148"/>
      <c r="EY13" s="149"/>
    </row>
    <row r="14" spans="1:155" ht="15" x14ac:dyDescent="0.25">
      <c r="A14" s="41" t="s">
        <v>268</v>
      </c>
      <c r="B14" s="41"/>
      <c r="C14" s="41"/>
      <c r="D14" s="41"/>
      <c r="E14" s="41"/>
      <c r="F14" s="41"/>
      <c r="G14" s="41"/>
      <c r="H14" s="3"/>
      <c r="I14" s="39" t="s">
        <v>466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40"/>
      <c r="CQ14" s="79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78"/>
      <c r="DG14" s="147"/>
      <c r="DH14" s="148"/>
      <c r="DI14" s="148"/>
      <c r="DJ14" s="148"/>
      <c r="DK14" s="148"/>
      <c r="DL14" s="148"/>
      <c r="DM14" s="148"/>
      <c r="DN14" s="148"/>
      <c r="DO14" s="149"/>
      <c r="DP14" s="147"/>
      <c r="DQ14" s="148"/>
      <c r="DR14" s="148"/>
      <c r="DS14" s="148"/>
      <c r="DT14" s="148"/>
      <c r="DU14" s="148"/>
      <c r="DV14" s="148"/>
      <c r="DW14" s="148"/>
      <c r="DX14" s="149"/>
      <c r="DY14" s="147"/>
      <c r="DZ14" s="148"/>
      <c r="EA14" s="148"/>
      <c r="EB14" s="148"/>
      <c r="EC14" s="148"/>
      <c r="ED14" s="148"/>
      <c r="EE14" s="148"/>
      <c r="EF14" s="148"/>
      <c r="EG14" s="149"/>
      <c r="EH14" s="147"/>
      <c r="EI14" s="148"/>
      <c r="EJ14" s="148"/>
      <c r="EK14" s="148"/>
      <c r="EL14" s="148"/>
      <c r="EM14" s="148"/>
      <c r="EN14" s="148"/>
      <c r="EO14" s="148"/>
      <c r="EP14" s="149"/>
      <c r="EQ14" s="147"/>
      <c r="ER14" s="148"/>
      <c r="ES14" s="148"/>
      <c r="ET14" s="148"/>
      <c r="EU14" s="148"/>
      <c r="EV14" s="148"/>
      <c r="EW14" s="148"/>
      <c r="EX14" s="148"/>
      <c r="EY14" s="149"/>
    </row>
    <row r="15" spans="1:155" ht="28.5" customHeight="1" x14ac:dyDescent="0.25">
      <c r="A15" s="41" t="s">
        <v>264</v>
      </c>
      <c r="B15" s="41"/>
      <c r="C15" s="41"/>
      <c r="D15" s="41"/>
      <c r="E15" s="41"/>
      <c r="F15" s="41"/>
      <c r="G15" s="41"/>
      <c r="H15" s="3"/>
      <c r="I15" s="39" t="s">
        <v>493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40"/>
      <c r="CQ15" s="79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78"/>
      <c r="DG15" s="147"/>
      <c r="DH15" s="148"/>
      <c r="DI15" s="148"/>
      <c r="DJ15" s="148"/>
      <c r="DK15" s="148"/>
      <c r="DL15" s="148"/>
      <c r="DM15" s="148"/>
      <c r="DN15" s="148"/>
      <c r="DO15" s="149"/>
      <c r="DP15" s="147"/>
      <c r="DQ15" s="148"/>
      <c r="DR15" s="148"/>
      <c r="DS15" s="148"/>
      <c r="DT15" s="148"/>
      <c r="DU15" s="148"/>
      <c r="DV15" s="148"/>
      <c r="DW15" s="148"/>
      <c r="DX15" s="149"/>
      <c r="DY15" s="147"/>
      <c r="DZ15" s="148"/>
      <c r="EA15" s="148"/>
      <c r="EB15" s="148"/>
      <c r="EC15" s="148"/>
      <c r="ED15" s="148"/>
      <c r="EE15" s="148"/>
      <c r="EF15" s="148"/>
      <c r="EG15" s="149"/>
      <c r="EH15" s="147"/>
      <c r="EI15" s="148"/>
      <c r="EJ15" s="148"/>
      <c r="EK15" s="148"/>
      <c r="EL15" s="148"/>
      <c r="EM15" s="148"/>
      <c r="EN15" s="148"/>
      <c r="EO15" s="148"/>
      <c r="EP15" s="149"/>
      <c r="EQ15" s="147"/>
      <c r="ER15" s="148"/>
      <c r="ES15" s="148"/>
      <c r="ET15" s="148"/>
      <c r="EU15" s="148"/>
      <c r="EV15" s="148"/>
      <c r="EW15" s="148"/>
      <c r="EX15" s="148"/>
      <c r="EY15" s="149"/>
    </row>
    <row r="16" spans="1:155" ht="28.5" customHeight="1" x14ac:dyDescent="0.25">
      <c r="A16" s="41" t="s">
        <v>263</v>
      </c>
      <c r="B16" s="41"/>
      <c r="C16" s="41"/>
      <c r="D16" s="41"/>
      <c r="E16" s="41"/>
      <c r="F16" s="41"/>
      <c r="G16" s="41"/>
      <c r="H16" s="3"/>
      <c r="I16" s="39" t="s">
        <v>492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40"/>
      <c r="CQ16" s="147" t="s">
        <v>119</v>
      </c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9"/>
      <c r="DG16" s="147"/>
      <c r="DH16" s="148"/>
      <c r="DI16" s="148"/>
      <c r="DJ16" s="148"/>
      <c r="DK16" s="148"/>
      <c r="DL16" s="148"/>
      <c r="DM16" s="148"/>
      <c r="DN16" s="148"/>
      <c r="DO16" s="149"/>
      <c r="DP16" s="147"/>
      <c r="DQ16" s="148"/>
      <c r="DR16" s="148"/>
      <c r="DS16" s="148"/>
      <c r="DT16" s="148"/>
      <c r="DU16" s="148"/>
      <c r="DV16" s="148"/>
      <c r="DW16" s="148"/>
      <c r="DX16" s="149"/>
      <c r="DY16" s="147"/>
      <c r="DZ16" s="148"/>
      <c r="EA16" s="148"/>
      <c r="EB16" s="148"/>
      <c r="EC16" s="148"/>
      <c r="ED16" s="148"/>
      <c r="EE16" s="148"/>
      <c r="EF16" s="148"/>
      <c r="EG16" s="149"/>
      <c r="EH16" s="147"/>
      <c r="EI16" s="148"/>
      <c r="EJ16" s="148"/>
      <c r="EK16" s="148"/>
      <c r="EL16" s="148"/>
      <c r="EM16" s="148"/>
      <c r="EN16" s="148"/>
      <c r="EO16" s="148"/>
      <c r="EP16" s="149"/>
      <c r="EQ16" s="147"/>
      <c r="ER16" s="148"/>
      <c r="ES16" s="148"/>
      <c r="ET16" s="148"/>
      <c r="EU16" s="148"/>
      <c r="EV16" s="148"/>
      <c r="EW16" s="148"/>
      <c r="EX16" s="148"/>
      <c r="EY16" s="149"/>
    </row>
    <row r="17" spans="4:155" ht="12.75" customHeight="1" x14ac:dyDescent="0.25"/>
    <row r="18" spans="4:155" s="6" customFormat="1" x14ac:dyDescent="0.2">
      <c r="D18" s="6" t="s">
        <v>10</v>
      </c>
    </row>
    <row r="19" spans="4:155" s="6" customFormat="1" x14ac:dyDescent="0.2">
      <c r="D19" s="160" t="s">
        <v>9</v>
      </c>
      <c r="E19" s="160"/>
      <c r="F19" s="6" t="s">
        <v>462</v>
      </c>
    </row>
    <row r="20" spans="4:155" s="6" customFormat="1" x14ac:dyDescent="0.2">
      <c r="D20" s="160" t="s">
        <v>7</v>
      </c>
      <c r="E20" s="160"/>
      <c r="F20" s="6" t="s">
        <v>491</v>
      </c>
    </row>
    <row r="21" spans="4:155" s="33" customFormat="1" ht="25.5" customHeight="1" x14ac:dyDescent="0.25">
      <c r="D21" s="159" t="s">
        <v>5</v>
      </c>
      <c r="E21" s="159"/>
      <c r="F21" s="161" t="s">
        <v>490</v>
      </c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</row>
    <row r="22" spans="4:155" s="6" customFormat="1" x14ac:dyDescent="0.2">
      <c r="D22" s="160" t="s">
        <v>3</v>
      </c>
      <c r="E22" s="160"/>
      <c r="F22" s="6" t="s">
        <v>489</v>
      </c>
    </row>
    <row r="23" spans="4:155" s="33" customFormat="1" ht="25.5" customHeight="1" x14ac:dyDescent="0.25">
      <c r="D23" s="159" t="s">
        <v>1</v>
      </c>
      <c r="E23" s="159"/>
      <c r="F23" s="161" t="s">
        <v>488</v>
      </c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</row>
    <row r="24" spans="4:155" s="6" customFormat="1" x14ac:dyDescent="0.2">
      <c r="D24" s="160" t="s">
        <v>451</v>
      </c>
      <c r="E24" s="160"/>
      <c r="F24" s="6" t="s">
        <v>487</v>
      </c>
    </row>
    <row r="25" spans="4:155" s="6" customFormat="1" x14ac:dyDescent="0.2">
      <c r="D25" s="160"/>
      <c r="E25" s="160"/>
      <c r="F25" s="6" t="s">
        <v>486</v>
      </c>
    </row>
    <row r="26" spans="4:155" s="6" customFormat="1" x14ac:dyDescent="0.2">
      <c r="D26" s="160"/>
      <c r="E26" s="160"/>
      <c r="F26" s="6" t="s">
        <v>485</v>
      </c>
    </row>
    <row r="27" spans="4:155" s="6" customFormat="1" x14ac:dyDescent="0.2">
      <c r="D27" s="160" t="s">
        <v>448</v>
      </c>
      <c r="E27" s="160"/>
      <c r="F27" s="6" t="s">
        <v>484</v>
      </c>
    </row>
    <row r="28" spans="4:155" s="6" customFormat="1" x14ac:dyDescent="0.2">
      <c r="D28" s="160"/>
      <c r="E28" s="160"/>
      <c r="F28" s="6" t="s">
        <v>483</v>
      </c>
    </row>
    <row r="29" spans="4:155" s="6" customFormat="1" x14ac:dyDescent="0.2">
      <c r="D29" s="160" t="s">
        <v>482</v>
      </c>
      <c r="E29" s="160"/>
      <c r="F29" s="6" t="s">
        <v>481</v>
      </c>
    </row>
    <row r="30" spans="4:155" s="6" customFormat="1" x14ac:dyDescent="0.2">
      <c r="F30" s="6" t="s">
        <v>446</v>
      </c>
    </row>
    <row r="31" spans="4:155" s="32" customFormat="1" ht="14.25" customHeight="1" x14ac:dyDescent="0.25">
      <c r="F31" s="32" t="s">
        <v>480</v>
      </c>
    </row>
    <row r="32" spans="4:155" s="6" customFormat="1" x14ac:dyDescent="0.2">
      <c r="F32" s="6" t="s">
        <v>444</v>
      </c>
    </row>
    <row r="33" spans="6:6" s="32" customFormat="1" ht="14.25" customHeight="1" x14ac:dyDescent="0.25">
      <c r="F33" s="32" t="s">
        <v>479</v>
      </c>
    </row>
  </sheetData>
  <mergeCells count="110">
    <mergeCell ref="EQ15:EY15"/>
    <mergeCell ref="CQ15:DF15"/>
    <mergeCell ref="DG15:DO15"/>
    <mergeCell ref="DP15:DX15"/>
    <mergeCell ref="EQ12:EY12"/>
    <mergeCell ref="CQ12:DF12"/>
    <mergeCell ref="DG12:DO12"/>
    <mergeCell ref="EQ14:EY14"/>
    <mergeCell ref="DY12:EG12"/>
    <mergeCell ref="CQ13:DF13"/>
    <mergeCell ref="A14:G14"/>
    <mergeCell ref="I14:CP14"/>
    <mergeCell ref="EH14:EP14"/>
    <mergeCell ref="I8:CP8"/>
    <mergeCell ref="EQ9:EY9"/>
    <mergeCell ref="CQ14:DF14"/>
    <mergeCell ref="DG14:DO14"/>
    <mergeCell ref="DP14:DX14"/>
    <mergeCell ref="DY14:EG14"/>
    <mergeCell ref="EQ10:EY10"/>
    <mergeCell ref="EQ13:EY13"/>
    <mergeCell ref="DG10:DO10"/>
    <mergeCell ref="DG13:DO13"/>
    <mergeCell ref="EQ11:EY11"/>
    <mergeCell ref="EQ5:EY5"/>
    <mergeCell ref="EQ6:EY6"/>
    <mergeCell ref="EH13:EP13"/>
    <mergeCell ref="EH12:EP12"/>
    <mergeCell ref="DY9:EG9"/>
    <mergeCell ref="DY10:EG10"/>
    <mergeCell ref="DY13:EG13"/>
    <mergeCell ref="A13:G13"/>
    <mergeCell ref="DY11:EG11"/>
    <mergeCell ref="EH11:EP11"/>
    <mergeCell ref="EH8:EP8"/>
    <mergeCell ref="EH9:EP9"/>
    <mergeCell ref="EH10:EP10"/>
    <mergeCell ref="DP12:DX12"/>
    <mergeCell ref="DY15:EG15"/>
    <mergeCell ref="EH15:EP15"/>
    <mergeCell ref="EH5:EP5"/>
    <mergeCell ref="EH6:EP6"/>
    <mergeCell ref="EH7:EP7"/>
    <mergeCell ref="DG11:DO11"/>
    <mergeCell ref="DG8:DO8"/>
    <mergeCell ref="DG9:DO9"/>
    <mergeCell ref="DP10:DX10"/>
    <mergeCell ref="DP13:DX13"/>
    <mergeCell ref="A9:G9"/>
    <mergeCell ref="CQ9:DF9"/>
    <mergeCell ref="DP5:DX5"/>
    <mergeCell ref="DP6:DX6"/>
    <mergeCell ref="DP7:DX7"/>
    <mergeCell ref="DP8:DX8"/>
    <mergeCell ref="DP9:DX9"/>
    <mergeCell ref="A8:G8"/>
    <mergeCell ref="CQ5:DF5"/>
    <mergeCell ref="H5:CP5"/>
    <mergeCell ref="A7:G7"/>
    <mergeCell ref="I7:CP7"/>
    <mergeCell ref="CQ7:DF7"/>
    <mergeCell ref="CQ8:DF8"/>
    <mergeCell ref="DP11:DX11"/>
    <mergeCell ref="A3:EY3"/>
    <mergeCell ref="EQ7:EY7"/>
    <mergeCell ref="EQ8:EY8"/>
    <mergeCell ref="A5:G5"/>
    <mergeCell ref="H6:CP6"/>
    <mergeCell ref="DY5:EG5"/>
    <mergeCell ref="DY6:EG6"/>
    <mergeCell ref="DY7:EG7"/>
    <mergeCell ref="DY8:EG8"/>
    <mergeCell ref="DG5:DO5"/>
    <mergeCell ref="DG6:DO6"/>
    <mergeCell ref="DG7:DO7"/>
    <mergeCell ref="I15:CP15"/>
    <mergeCell ref="I16:CP16"/>
    <mergeCell ref="D19:E19"/>
    <mergeCell ref="D20:E20"/>
    <mergeCell ref="A15:G15"/>
    <mergeCell ref="CQ6:DF6"/>
    <mergeCell ref="D28:E28"/>
    <mergeCell ref="D29:E29"/>
    <mergeCell ref="DP16:DX16"/>
    <mergeCell ref="D24:E24"/>
    <mergeCell ref="D25:E25"/>
    <mergeCell ref="D26:E26"/>
    <mergeCell ref="D27:E27"/>
    <mergeCell ref="I9:CP9"/>
    <mergeCell ref="CQ10:DF10"/>
    <mergeCell ref="A11:G11"/>
    <mergeCell ref="CQ11:DF11"/>
    <mergeCell ref="A12:G12"/>
    <mergeCell ref="A10:G10"/>
    <mergeCell ref="I13:CP13"/>
    <mergeCell ref="I10:CP10"/>
    <mergeCell ref="I11:CP11"/>
    <mergeCell ref="I12:CP12"/>
    <mergeCell ref="A6:G6"/>
    <mergeCell ref="EQ16:EY16"/>
    <mergeCell ref="CQ16:DF16"/>
    <mergeCell ref="DG16:DO16"/>
    <mergeCell ref="A16:G16"/>
    <mergeCell ref="D21:E21"/>
    <mergeCell ref="D22:E22"/>
    <mergeCell ref="D23:E23"/>
    <mergeCell ref="F21:EY21"/>
    <mergeCell ref="F23:EY23"/>
    <mergeCell ref="DY16:EG16"/>
    <mergeCell ref="EH16:EP16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Y33"/>
  <sheetViews>
    <sheetView view="pageBreakPreview" zoomScaleNormal="100" zoomScaleSheetLayoutView="100" workbookViewId="0">
      <selection activeCell="FW33" sqref="FW33"/>
    </sheetView>
  </sheetViews>
  <sheetFormatPr defaultColWidth="0.85546875" defaultRowHeight="12" customHeight="1" x14ac:dyDescent="0.25"/>
  <cols>
    <col min="1" max="16384" width="0.85546875" style="1"/>
  </cols>
  <sheetData>
    <row r="1" spans="1:155" s="6" customFormat="1" x14ac:dyDescent="0.2">
      <c r="EY1" s="7" t="s">
        <v>531</v>
      </c>
    </row>
    <row r="2" spans="1:155" ht="9.9499999999999993" customHeight="1" x14ac:dyDescent="0.25"/>
    <row r="3" spans="1:155" ht="29.1" customHeight="1" x14ac:dyDescent="0.25">
      <c r="A3" s="129" t="s">
        <v>530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</row>
    <row r="4" spans="1:155" s="2" customFormat="1" ht="9.9499999999999993" customHeight="1" x14ac:dyDescent="0.25"/>
    <row r="5" spans="1:155" s="4" customFormat="1" ht="30" customHeight="1" x14ac:dyDescent="0.25">
      <c r="A5" s="48" t="s">
        <v>384</v>
      </c>
      <c r="B5" s="49"/>
      <c r="C5" s="49"/>
      <c r="D5" s="49"/>
      <c r="E5" s="49"/>
      <c r="F5" s="49"/>
      <c r="G5" s="50"/>
      <c r="H5" s="48" t="s">
        <v>46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50"/>
      <c r="CQ5" s="79" t="s">
        <v>285</v>
      </c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78"/>
      <c r="DG5" s="79" t="s">
        <v>507</v>
      </c>
      <c r="DH5" s="130"/>
      <c r="DI5" s="130"/>
      <c r="DJ5" s="130"/>
      <c r="DK5" s="130"/>
      <c r="DL5" s="130"/>
      <c r="DM5" s="130"/>
      <c r="DN5" s="130"/>
      <c r="DO5" s="78"/>
      <c r="DP5" s="79" t="s">
        <v>506</v>
      </c>
      <c r="DQ5" s="130"/>
      <c r="DR5" s="130"/>
      <c r="DS5" s="130"/>
      <c r="DT5" s="130"/>
      <c r="DU5" s="130"/>
      <c r="DV5" s="130"/>
      <c r="DW5" s="130"/>
      <c r="DX5" s="78"/>
      <c r="DY5" s="79" t="s">
        <v>505</v>
      </c>
      <c r="DZ5" s="130"/>
      <c r="EA5" s="130"/>
      <c r="EB5" s="130"/>
      <c r="EC5" s="130"/>
      <c r="ED5" s="130"/>
      <c r="EE5" s="130"/>
      <c r="EF5" s="130"/>
      <c r="EG5" s="78"/>
      <c r="EH5" s="79" t="s">
        <v>504</v>
      </c>
      <c r="EI5" s="130"/>
      <c r="EJ5" s="130"/>
      <c r="EK5" s="130"/>
      <c r="EL5" s="130"/>
      <c r="EM5" s="130"/>
      <c r="EN5" s="130"/>
      <c r="EO5" s="130"/>
      <c r="EP5" s="78"/>
      <c r="EQ5" s="79" t="s">
        <v>472</v>
      </c>
      <c r="ER5" s="130"/>
      <c r="ES5" s="130"/>
      <c r="ET5" s="130"/>
      <c r="EU5" s="130"/>
      <c r="EV5" s="130"/>
      <c r="EW5" s="130"/>
      <c r="EX5" s="130"/>
      <c r="EY5" s="78"/>
    </row>
    <row r="6" spans="1:155" ht="14.1" customHeight="1" x14ac:dyDescent="0.25">
      <c r="A6" s="45">
        <v>1</v>
      </c>
      <c r="B6" s="45"/>
      <c r="C6" s="45"/>
      <c r="D6" s="45"/>
      <c r="E6" s="45"/>
      <c r="F6" s="45"/>
      <c r="G6" s="45"/>
      <c r="H6" s="51">
        <v>2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3"/>
      <c r="CQ6" s="111">
        <v>3</v>
      </c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3"/>
      <c r="DG6" s="111">
        <v>4</v>
      </c>
      <c r="DH6" s="112"/>
      <c r="DI6" s="112"/>
      <c r="DJ6" s="112"/>
      <c r="DK6" s="112"/>
      <c r="DL6" s="112"/>
      <c r="DM6" s="112"/>
      <c r="DN6" s="112"/>
      <c r="DO6" s="113"/>
      <c r="DP6" s="111">
        <v>5</v>
      </c>
      <c r="DQ6" s="112"/>
      <c r="DR6" s="112"/>
      <c r="DS6" s="112"/>
      <c r="DT6" s="112"/>
      <c r="DU6" s="112"/>
      <c r="DV6" s="112"/>
      <c r="DW6" s="112"/>
      <c r="DX6" s="113"/>
      <c r="DY6" s="111">
        <v>6</v>
      </c>
      <c r="DZ6" s="112"/>
      <c r="EA6" s="112"/>
      <c r="EB6" s="112"/>
      <c r="EC6" s="112"/>
      <c r="ED6" s="112"/>
      <c r="EE6" s="112"/>
      <c r="EF6" s="112"/>
      <c r="EG6" s="113"/>
      <c r="EH6" s="111">
        <v>7</v>
      </c>
      <c r="EI6" s="112"/>
      <c r="EJ6" s="112"/>
      <c r="EK6" s="112"/>
      <c r="EL6" s="112"/>
      <c r="EM6" s="112"/>
      <c r="EN6" s="112"/>
      <c r="EO6" s="112"/>
      <c r="EP6" s="113"/>
      <c r="EQ6" s="111">
        <v>8</v>
      </c>
      <c r="ER6" s="112"/>
      <c r="ES6" s="112"/>
      <c r="ET6" s="112"/>
      <c r="EU6" s="112"/>
      <c r="EV6" s="112"/>
      <c r="EW6" s="112"/>
      <c r="EX6" s="112"/>
      <c r="EY6" s="113"/>
    </row>
    <row r="7" spans="1:155" ht="14.1" customHeight="1" x14ac:dyDescent="0.25">
      <c r="A7" s="41" t="s">
        <v>34</v>
      </c>
      <c r="B7" s="41"/>
      <c r="C7" s="41"/>
      <c r="D7" s="41"/>
      <c r="E7" s="41"/>
      <c r="F7" s="41"/>
      <c r="G7" s="41"/>
      <c r="H7" s="3"/>
      <c r="I7" s="157" t="s">
        <v>529</v>
      </c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8"/>
      <c r="CQ7" s="79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78"/>
      <c r="DG7" s="147"/>
      <c r="DH7" s="148"/>
      <c r="DI7" s="148"/>
      <c r="DJ7" s="148"/>
      <c r="DK7" s="148"/>
      <c r="DL7" s="148"/>
      <c r="DM7" s="148"/>
      <c r="DN7" s="148"/>
      <c r="DO7" s="149"/>
      <c r="DP7" s="147"/>
      <c r="DQ7" s="148"/>
      <c r="DR7" s="148"/>
      <c r="DS7" s="148"/>
      <c r="DT7" s="148"/>
      <c r="DU7" s="148"/>
      <c r="DV7" s="148"/>
      <c r="DW7" s="148"/>
      <c r="DX7" s="149"/>
      <c r="DY7" s="147"/>
      <c r="DZ7" s="148"/>
      <c r="EA7" s="148"/>
      <c r="EB7" s="148"/>
      <c r="EC7" s="148"/>
      <c r="ED7" s="148"/>
      <c r="EE7" s="148"/>
      <c r="EF7" s="148"/>
      <c r="EG7" s="149"/>
      <c r="EH7" s="147"/>
      <c r="EI7" s="148"/>
      <c r="EJ7" s="148"/>
      <c r="EK7" s="148"/>
      <c r="EL7" s="148"/>
      <c r="EM7" s="148"/>
      <c r="EN7" s="148"/>
      <c r="EO7" s="148"/>
      <c r="EP7" s="149"/>
      <c r="EQ7" s="147"/>
      <c r="ER7" s="148"/>
      <c r="ES7" s="148"/>
      <c r="ET7" s="148"/>
      <c r="EU7" s="148"/>
      <c r="EV7" s="148"/>
      <c r="EW7" s="148"/>
      <c r="EX7" s="148"/>
      <c r="EY7" s="149"/>
    </row>
    <row r="8" spans="1:155" ht="27.95" customHeight="1" x14ac:dyDescent="0.25">
      <c r="A8" s="41" t="s">
        <v>28</v>
      </c>
      <c r="B8" s="41"/>
      <c r="C8" s="41"/>
      <c r="D8" s="41"/>
      <c r="E8" s="41"/>
      <c r="F8" s="41"/>
      <c r="G8" s="41"/>
      <c r="H8" s="3"/>
      <c r="I8" s="39" t="s">
        <v>528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40"/>
      <c r="CQ8" s="79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78"/>
      <c r="DG8" s="147"/>
      <c r="DH8" s="148"/>
      <c r="DI8" s="148"/>
      <c r="DJ8" s="148"/>
      <c r="DK8" s="148"/>
      <c r="DL8" s="148"/>
      <c r="DM8" s="148"/>
      <c r="DN8" s="148"/>
      <c r="DO8" s="149"/>
      <c r="DP8" s="147"/>
      <c r="DQ8" s="148"/>
      <c r="DR8" s="148"/>
      <c r="DS8" s="148"/>
      <c r="DT8" s="148"/>
      <c r="DU8" s="148"/>
      <c r="DV8" s="148"/>
      <c r="DW8" s="148"/>
      <c r="DX8" s="149"/>
      <c r="DY8" s="147"/>
      <c r="DZ8" s="148"/>
      <c r="EA8" s="148"/>
      <c r="EB8" s="148"/>
      <c r="EC8" s="148"/>
      <c r="ED8" s="148"/>
      <c r="EE8" s="148"/>
      <c r="EF8" s="148"/>
      <c r="EG8" s="149"/>
      <c r="EH8" s="147"/>
      <c r="EI8" s="148"/>
      <c r="EJ8" s="148"/>
      <c r="EK8" s="148"/>
      <c r="EL8" s="148"/>
      <c r="EM8" s="148"/>
      <c r="EN8" s="148"/>
      <c r="EO8" s="148"/>
      <c r="EP8" s="149"/>
      <c r="EQ8" s="147"/>
      <c r="ER8" s="148"/>
      <c r="ES8" s="148"/>
      <c r="ET8" s="148"/>
      <c r="EU8" s="148"/>
      <c r="EV8" s="148"/>
      <c r="EW8" s="148"/>
      <c r="EX8" s="148"/>
      <c r="EY8" s="149"/>
    </row>
    <row r="9" spans="1:155" ht="14.1" customHeight="1" x14ac:dyDescent="0.25">
      <c r="A9" s="41" t="s">
        <v>25</v>
      </c>
      <c r="B9" s="41"/>
      <c r="C9" s="41"/>
      <c r="D9" s="41"/>
      <c r="E9" s="41"/>
      <c r="F9" s="41"/>
      <c r="G9" s="41"/>
      <c r="H9" s="3"/>
      <c r="I9" s="39" t="s">
        <v>527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40"/>
      <c r="CQ9" s="79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78"/>
      <c r="DG9" s="147"/>
      <c r="DH9" s="148"/>
      <c r="DI9" s="148"/>
      <c r="DJ9" s="148"/>
      <c r="DK9" s="148"/>
      <c r="DL9" s="148"/>
      <c r="DM9" s="148"/>
      <c r="DN9" s="148"/>
      <c r="DO9" s="149"/>
      <c r="DP9" s="147"/>
      <c r="DQ9" s="148"/>
      <c r="DR9" s="148"/>
      <c r="DS9" s="148"/>
      <c r="DT9" s="148"/>
      <c r="DU9" s="148"/>
      <c r="DV9" s="148"/>
      <c r="DW9" s="148"/>
      <c r="DX9" s="149"/>
      <c r="DY9" s="147"/>
      <c r="DZ9" s="148"/>
      <c r="EA9" s="148"/>
      <c r="EB9" s="148"/>
      <c r="EC9" s="148"/>
      <c r="ED9" s="148"/>
      <c r="EE9" s="148"/>
      <c r="EF9" s="148"/>
      <c r="EG9" s="149"/>
      <c r="EH9" s="147"/>
      <c r="EI9" s="148"/>
      <c r="EJ9" s="148"/>
      <c r="EK9" s="148"/>
      <c r="EL9" s="148"/>
      <c r="EM9" s="148"/>
      <c r="EN9" s="148"/>
      <c r="EO9" s="148"/>
      <c r="EP9" s="149"/>
      <c r="EQ9" s="147"/>
      <c r="ER9" s="148"/>
      <c r="ES9" s="148"/>
      <c r="ET9" s="148"/>
      <c r="EU9" s="148"/>
      <c r="EV9" s="148"/>
      <c r="EW9" s="148"/>
      <c r="EX9" s="148"/>
      <c r="EY9" s="149"/>
    </row>
    <row r="10" spans="1:155" ht="14.1" customHeight="1" x14ac:dyDescent="0.25">
      <c r="A10" s="41" t="s">
        <v>23</v>
      </c>
      <c r="B10" s="41"/>
      <c r="C10" s="41"/>
      <c r="D10" s="41"/>
      <c r="E10" s="41"/>
      <c r="F10" s="41"/>
      <c r="G10" s="41"/>
      <c r="H10" s="3"/>
      <c r="I10" s="39" t="s">
        <v>526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40"/>
      <c r="CQ10" s="79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78"/>
      <c r="DG10" s="147"/>
      <c r="DH10" s="148"/>
      <c r="DI10" s="148"/>
      <c r="DJ10" s="148"/>
      <c r="DK10" s="148"/>
      <c r="DL10" s="148"/>
      <c r="DM10" s="148"/>
      <c r="DN10" s="148"/>
      <c r="DO10" s="149"/>
      <c r="DP10" s="147"/>
      <c r="DQ10" s="148"/>
      <c r="DR10" s="148"/>
      <c r="DS10" s="148"/>
      <c r="DT10" s="148"/>
      <c r="DU10" s="148"/>
      <c r="DV10" s="148"/>
      <c r="DW10" s="148"/>
      <c r="DX10" s="149"/>
      <c r="DY10" s="147"/>
      <c r="DZ10" s="148"/>
      <c r="EA10" s="148"/>
      <c r="EB10" s="148"/>
      <c r="EC10" s="148"/>
      <c r="ED10" s="148"/>
      <c r="EE10" s="148"/>
      <c r="EF10" s="148"/>
      <c r="EG10" s="149"/>
      <c r="EH10" s="147"/>
      <c r="EI10" s="148"/>
      <c r="EJ10" s="148"/>
      <c r="EK10" s="148"/>
      <c r="EL10" s="148"/>
      <c r="EM10" s="148"/>
      <c r="EN10" s="148"/>
      <c r="EO10" s="148"/>
      <c r="EP10" s="149"/>
      <c r="EQ10" s="147"/>
      <c r="ER10" s="148"/>
      <c r="ES10" s="148"/>
      <c r="ET10" s="148"/>
      <c r="EU10" s="148"/>
      <c r="EV10" s="148"/>
      <c r="EW10" s="148"/>
      <c r="EX10" s="148"/>
      <c r="EY10" s="149"/>
    </row>
    <row r="11" spans="1:155" ht="14.1" customHeight="1" x14ac:dyDescent="0.25">
      <c r="A11" s="41" t="s">
        <v>21</v>
      </c>
      <c r="B11" s="41"/>
      <c r="C11" s="41"/>
      <c r="D11" s="41"/>
      <c r="E11" s="41"/>
      <c r="F11" s="41"/>
      <c r="G11" s="41"/>
      <c r="H11" s="3"/>
      <c r="I11" s="39" t="s">
        <v>525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40"/>
      <c r="CQ11" s="79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78"/>
      <c r="DG11" s="147"/>
      <c r="DH11" s="148"/>
      <c r="DI11" s="148"/>
      <c r="DJ11" s="148"/>
      <c r="DK11" s="148"/>
      <c r="DL11" s="148"/>
      <c r="DM11" s="148"/>
      <c r="DN11" s="148"/>
      <c r="DO11" s="149"/>
      <c r="DP11" s="147"/>
      <c r="DQ11" s="148"/>
      <c r="DR11" s="148"/>
      <c r="DS11" s="148"/>
      <c r="DT11" s="148"/>
      <c r="DU11" s="148"/>
      <c r="DV11" s="148"/>
      <c r="DW11" s="148"/>
      <c r="DX11" s="149"/>
      <c r="DY11" s="147"/>
      <c r="DZ11" s="148"/>
      <c r="EA11" s="148"/>
      <c r="EB11" s="148"/>
      <c r="EC11" s="148"/>
      <c r="ED11" s="148"/>
      <c r="EE11" s="148"/>
      <c r="EF11" s="148"/>
      <c r="EG11" s="149"/>
      <c r="EH11" s="147"/>
      <c r="EI11" s="148"/>
      <c r="EJ11" s="148"/>
      <c r="EK11" s="148"/>
      <c r="EL11" s="148"/>
      <c r="EM11" s="148"/>
      <c r="EN11" s="148"/>
      <c r="EO11" s="148"/>
      <c r="EP11" s="149"/>
      <c r="EQ11" s="147"/>
      <c r="ER11" s="148"/>
      <c r="ES11" s="148"/>
      <c r="ET11" s="148"/>
      <c r="EU11" s="148"/>
      <c r="EV11" s="148"/>
      <c r="EW11" s="148"/>
      <c r="EX11" s="148"/>
      <c r="EY11" s="149"/>
    </row>
    <row r="12" spans="1:155" ht="14.1" customHeight="1" x14ac:dyDescent="0.25">
      <c r="A12" s="41" t="s">
        <v>12</v>
      </c>
      <c r="B12" s="41"/>
      <c r="C12" s="41"/>
      <c r="D12" s="41"/>
      <c r="E12" s="41"/>
      <c r="F12" s="41"/>
      <c r="G12" s="41"/>
      <c r="H12" s="3"/>
      <c r="I12" s="39" t="s">
        <v>524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40"/>
      <c r="CQ12" s="79" t="s">
        <v>119</v>
      </c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78"/>
      <c r="DG12" s="147"/>
      <c r="DH12" s="148"/>
      <c r="DI12" s="148"/>
      <c r="DJ12" s="148"/>
      <c r="DK12" s="148"/>
      <c r="DL12" s="148"/>
      <c r="DM12" s="148"/>
      <c r="DN12" s="148"/>
      <c r="DO12" s="149"/>
      <c r="DP12" s="147"/>
      <c r="DQ12" s="148"/>
      <c r="DR12" s="148"/>
      <c r="DS12" s="148"/>
      <c r="DT12" s="148"/>
      <c r="DU12" s="148"/>
      <c r="DV12" s="148"/>
      <c r="DW12" s="148"/>
      <c r="DX12" s="149"/>
      <c r="DY12" s="147"/>
      <c r="DZ12" s="148"/>
      <c r="EA12" s="148"/>
      <c r="EB12" s="148"/>
      <c r="EC12" s="148"/>
      <c r="ED12" s="148"/>
      <c r="EE12" s="148"/>
      <c r="EF12" s="148"/>
      <c r="EG12" s="149"/>
      <c r="EH12" s="147"/>
      <c r="EI12" s="148"/>
      <c r="EJ12" s="148"/>
      <c r="EK12" s="148"/>
      <c r="EL12" s="148"/>
      <c r="EM12" s="148"/>
      <c r="EN12" s="148"/>
      <c r="EO12" s="148"/>
      <c r="EP12" s="149"/>
      <c r="EQ12" s="147"/>
      <c r="ER12" s="148"/>
      <c r="ES12" s="148"/>
      <c r="ET12" s="148"/>
      <c r="EU12" s="148"/>
      <c r="EV12" s="148"/>
      <c r="EW12" s="148"/>
      <c r="EX12" s="148"/>
      <c r="EY12" s="149"/>
    </row>
    <row r="13" spans="1:155" ht="14.1" customHeight="1" x14ac:dyDescent="0.25">
      <c r="A13" s="41" t="s">
        <v>58</v>
      </c>
      <c r="B13" s="41"/>
      <c r="C13" s="41"/>
      <c r="D13" s="41"/>
      <c r="E13" s="41"/>
      <c r="F13" s="41"/>
      <c r="G13" s="41"/>
      <c r="H13" s="3"/>
      <c r="I13" s="39" t="s">
        <v>523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40"/>
      <c r="CQ13" s="79" t="s">
        <v>119</v>
      </c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78"/>
      <c r="DG13" s="147"/>
      <c r="DH13" s="148"/>
      <c r="DI13" s="148"/>
      <c r="DJ13" s="148"/>
      <c r="DK13" s="148"/>
      <c r="DL13" s="148"/>
      <c r="DM13" s="148"/>
      <c r="DN13" s="148"/>
      <c r="DO13" s="149"/>
      <c r="DP13" s="147"/>
      <c r="DQ13" s="148"/>
      <c r="DR13" s="148"/>
      <c r="DS13" s="148"/>
      <c r="DT13" s="148"/>
      <c r="DU13" s="148"/>
      <c r="DV13" s="148"/>
      <c r="DW13" s="148"/>
      <c r="DX13" s="149"/>
      <c r="DY13" s="147"/>
      <c r="DZ13" s="148"/>
      <c r="EA13" s="148"/>
      <c r="EB13" s="148"/>
      <c r="EC13" s="148"/>
      <c r="ED13" s="148"/>
      <c r="EE13" s="148"/>
      <c r="EF13" s="148"/>
      <c r="EG13" s="149"/>
      <c r="EH13" s="147"/>
      <c r="EI13" s="148"/>
      <c r="EJ13" s="148"/>
      <c r="EK13" s="148"/>
      <c r="EL13" s="148"/>
      <c r="EM13" s="148"/>
      <c r="EN13" s="148"/>
      <c r="EO13" s="148"/>
      <c r="EP13" s="149"/>
      <c r="EQ13" s="147"/>
      <c r="ER13" s="148"/>
      <c r="ES13" s="148"/>
      <c r="ET13" s="148"/>
      <c r="EU13" s="148"/>
      <c r="EV13" s="148"/>
      <c r="EW13" s="148"/>
      <c r="EX13" s="148"/>
      <c r="EY13" s="149"/>
    </row>
    <row r="14" spans="1:155" ht="14.1" customHeight="1" x14ac:dyDescent="0.25">
      <c r="A14" s="41" t="s">
        <v>268</v>
      </c>
      <c r="B14" s="41"/>
      <c r="C14" s="41"/>
      <c r="D14" s="41"/>
      <c r="E14" s="41"/>
      <c r="F14" s="41"/>
      <c r="G14" s="41"/>
      <c r="H14" s="3"/>
      <c r="I14" s="39" t="s">
        <v>494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40"/>
      <c r="CQ14" s="79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78"/>
      <c r="DG14" s="147"/>
      <c r="DH14" s="148"/>
      <c r="DI14" s="148"/>
      <c r="DJ14" s="148"/>
      <c r="DK14" s="148"/>
      <c r="DL14" s="148"/>
      <c r="DM14" s="148"/>
      <c r="DN14" s="148"/>
      <c r="DO14" s="149"/>
      <c r="DP14" s="147"/>
      <c r="DQ14" s="148"/>
      <c r="DR14" s="148"/>
      <c r="DS14" s="148"/>
      <c r="DT14" s="148"/>
      <c r="DU14" s="148"/>
      <c r="DV14" s="148"/>
      <c r="DW14" s="148"/>
      <c r="DX14" s="149"/>
      <c r="DY14" s="147"/>
      <c r="DZ14" s="148"/>
      <c r="EA14" s="148"/>
      <c r="EB14" s="148"/>
      <c r="EC14" s="148"/>
      <c r="ED14" s="148"/>
      <c r="EE14" s="148"/>
      <c r="EF14" s="148"/>
      <c r="EG14" s="149"/>
      <c r="EH14" s="147"/>
      <c r="EI14" s="148"/>
      <c r="EJ14" s="148"/>
      <c r="EK14" s="148"/>
      <c r="EL14" s="148"/>
      <c r="EM14" s="148"/>
      <c r="EN14" s="148"/>
      <c r="EO14" s="148"/>
      <c r="EP14" s="149"/>
      <c r="EQ14" s="147"/>
      <c r="ER14" s="148"/>
      <c r="ES14" s="148"/>
      <c r="ET14" s="148"/>
      <c r="EU14" s="148"/>
      <c r="EV14" s="148"/>
      <c r="EW14" s="148"/>
      <c r="EX14" s="148"/>
      <c r="EY14" s="149"/>
    </row>
    <row r="15" spans="1:155" ht="14.1" customHeight="1" x14ac:dyDescent="0.25">
      <c r="A15" s="41" t="s">
        <v>264</v>
      </c>
      <c r="B15" s="41"/>
      <c r="C15" s="41"/>
      <c r="D15" s="41"/>
      <c r="E15" s="41"/>
      <c r="F15" s="41"/>
      <c r="G15" s="41"/>
      <c r="H15" s="3"/>
      <c r="I15" s="39" t="s">
        <v>466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40"/>
      <c r="CQ15" s="79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78"/>
      <c r="DG15" s="147"/>
      <c r="DH15" s="148"/>
      <c r="DI15" s="148"/>
      <c r="DJ15" s="148"/>
      <c r="DK15" s="148"/>
      <c r="DL15" s="148"/>
      <c r="DM15" s="148"/>
      <c r="DN15" s="148"/>
      <c r="DO15" s="149"/>
      <c r="DP15" s="147"/>
      <c r="DQ15" s="148"/>
      <c r="DR15" s="148"/>
      <c r="DS15" s="148"/>
      <c r="DT15" s="148"/>
      <c r="DU15" s="148"/>
      <c r="DV15" s="148"/>
      <c r="DW15" s="148"/>
      <c r="DX15" s="149"/>
      <c r="DY15" s="147"/>
      <c r="DZ15" s="148"/>
      <c r="EA15" s="148"/>
      <c r="EB15" s="148"/>
      <c r="EC15" s="148"/>
      <c r="ED15" s="148"/>
      <c r="EE15" s="148"/>
      <c r="EF15" s="148"/>
      <c r="EG15" s="149"/>
      <c r="EH15" s="147"/>
      <c r="EI15" s="148"/>
      <c r="EJ15" s="148"/>
      <c r="EK15" s="148"/>
      <c r="EL15" s="148"/>
      <c r="EM15" s="148"/>
      <c r="EN15" s="148"/>
      <c r="EO15" s="148"/>
      <c r="EP15" s="149"/>
      <c r="EQ15" s="147"/>
      <c r="ER15" s="148"/>
      <c r="ES15" s="148"/>
      <c r="ET15" s="148"/>
      <c r="EU15" s="148"/>
      <c r="EV15" s="148"/>
      <c r="EW15" s="148"/>
      <c r="EX15" s="148"/>
      <c r="EY15" s="149"/>
    </row>
    <row r="16" spans="1:155" ht="14.1" customHeight="1" x14ac:dyDescent="0.25">
      <c r="A16" s="41" t="s">
        <v>263</v>
      </c>
      <c r="B16" s="41"/>
      <c r="C16" s="41"/>
      <c r="D16" s="41"/>
      <c r="E16" s="41"/>
      <c r="F16" s="41"/>
      <c r="G16" s="41"/>
      <c r="H16" s="3"/>
      <c r="I16" s="39" t="s">
        <v>522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40"/>
      <c r="CQ16" s="79" t="s">
        <v>119</v>
      </c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78"/>
      <c r="DG16" s="147"/>
      <c r="DH16" s="148"/>
      <c r="DI16" s="148"/>
      <c r="DJ16" s="148"/>
      <c r="DK16" s="148"/>
      <c r="DL16" s="148"/>
      <c r="DM16" s="148"/>
      <c r="DN16" s="148"/>
      <c r="DO16" s="149"/>
      <c r="DP16" s="147"/>
      <c r="DQ16" s="148"/>
      <c r="DR16" s="148"/>
      <c r="DS16" s="148"/>
      <c r="DT16" s="148"/>
      <c r="DU16" s="148"/>
      <c r="DV16" s="148"/>
      <c r="DW16" s="148"/>
      <c r="DX16" s="149"/>
      <c r="DY16" s="147"/>
      <c r="DZ16" s="148"/>
      <c r="EA16" s="148"/>
      <c r="EB16" s="148"/>
      <c r="EC16" s="148"/>
      <c r="ED16" s="148"/>
      <c r="EE16" s="148"/>
      <c r="EF16" s="148"/>
      <c r="EG16" s="149"/>
      <c r="EH16" s="147"/>
      <c r="EI16" s="148"/>
      <c r="EJ16" s="148"/>
      <c r="EK16" s="148"/>
      <c r="EL16" s="148"/>
      <c r="EM16" s="148"/>
      <c r="EN16" s="148"/>
      <c r="EO16" s="148"/>
      <c r="EP16" s="149"/>
      <c r="EQ16" s="147"/>
      <c r="ER16" s="148"/>
      <c r="ES16" s="148"/>
      <c r="ET16" s="148"/>
      <c r="EU16" s="148"/>
      <c r="EV16" s="148"/>
      <c r="EW16" s="148"/>
      <c r="EX16" s="148"/>
      <c r="EY16" s="149"/>
    </row>
    <row r="17" spans="1:155" ht="27.95" customHeight="1" x14ac:dyDescent="0.25">
      <c r="A17" s="41" t="s">
        <v>260</v>
      </c>
      <c r="B17" s="41"/>
      <c r="C17" s="41"/>
      <c r="D17" s="41"/>
      <c r="E17" s="41"/>
      <c r="F17" s="41"/>
      <c r="G17" s="41"/>
      <c r="H17" s="3"/>
      <c r="I17" s="39" t="s">
        <v>521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40"/>
      <c r="CQ17" s="79" t="s">
        <v>119</v>
      </c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78"/>
      <c r="DG17" s="147"/>
      <c r="DH17" s="148"/>
      <c r="DI17" s="148"/>
      <c r="DJ17" s="148"/>
      <c r="DK17" s="148"/>
      <c r="DL17" s="148"/>
      <c r="DM17" s="148"/>
      <c r="DN17" s="148"/>
      <c r="DO17" s="149"/>
      <c r="DP17" s="147"/>
      <c r="DQ17" s="148"/>
      <c r="DR17" s="148"/>
      <c r="DS17" s="148"/>
      <c r="DT17" s="148"/>
      <c r="DU17" s="148"/>
      <c r="DV17" s="148"/>
      <c r="DW17" s="148"/>
      <c r="DX17" s="149"/>
      <c r="DY17" s="147"/>
      <c r="DZ17" s="148"/>
      <c r="EA17" s="148"/>
      <c r="EB17" s="148"/>
      <c r="EC17" s="148"/>
      <c r="ED17" s="148"/>
      <c r="EE17" s="148"/>
      <c r="EF17" s="148"/>
      <c r="EG17" s="149"/>
      <c r="EH17" s="147"/>
      <c r="EI17" s="148"/>
      <c r="EJ17" s="148"/>
      <c r="EK17" s="148"/>
      <c r="EL17" s="148"/>
      <c r="EM17" s="148"/>
      <c r="EN17" s="148"/>
      <c r="EO17" s="148"/>
      <c r="EP17" s="149"/>
      <c r="EQ17" s="147"/>
      <c r="ER17" s="148"/>
      <c r="ES17" s="148"/>
      <c r="ET17" s="148"/>
      <c r="EU17" s="148"/>
      <c r="EV17" s="148"/>
      <c r="EW17" s="148"/>
      <c r="EX17" s="148"/>
      <c r="EY17" s="149"/>
    </row>
    <row r="18" spans="1:155" ht="9.9499999999999993" customHeight="1" x14ac:dyDescent="0.25"/>
    <row r="19" spans="1:155" s="6" customFormat="1" ht="12.6" customHeight="1" x14ac:dyDescent="0.2">
      <c r="F19" s="6" t="s">
        <v>10</v>
      </c>
    </row>
    <row r="20" spans="1:155" s="6" customFormat="1" x14ac:dyDescent="0.2">
      <c r="F20" s="6" t="s">
        <v>9</v>
      </c>
      <c r="H20" s="6" t="s">
        <v>462</v>
      </c>
    </row>
    <row r="21" spans="1:155" s="6" customFormat="1" x14ac:dyDescent="0.2">
      <c r="F21" s="6" t="s">
        <v>7</v>
      </c>
      <c r="H21" s="6" t="s">
        <v>520</v>
      </c>
    </row>
    <row r="22" spans="1:155" s="6" customFormat="1" x14ac:dyDescent="0.2">
      <c r="F22" s="6" t="s">
        <v>5</v>
      </c>
      <c r="H22" s="6" t="s">
        <v>519</v>
      </c>
    </row>
    <row r="23" spans="1:155" s="33" customFormat="1" ht="24.75" customHeight="1" x14ac:dyDescent="0.25">
      <c r="F23" s="159" t="s">
        <v>3</v>
      </c>
      <c r="G23" s="159"/>
      <c r="H23" s="161" t="s">
        <v>518</v>
      </c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</row>
    <row r="24" spans="1:155" s="6" customFormat="1" x14ac:dyDescent="0.2">
      <c r="F24" s="6" t="s">
        <v>1</v>
      </c>
      <c r="H24" s="6" t="s">
        <v>517</v>
      </c>
    </row>
    <row r="25" spans="1:155" s="6" customFormat="1" x14ac:dyDescent="0.2">
      <c r="H25" s="6" t="s">
        <v>516</v>
      </c>
    </row>
    <row r="26" spans="1:155" s="6" customFormat="1" x14ac:dyDescent="0.2">
      <c r="H26" s="6" t="s">
        <v>515</v>
      </c>
    </row>
    <row r="27" spans="1:155" s="6" customFormat="1" x14ac:dyDescent="0.2">
      <c r="F27" s="6" t="s">
        <v>451</v>
      </c>
      <c r="H27" s="6" t="s">
        <v>514</v>
      </c>
    </row>
    <row r="28" spans="1:155" s="6" customFormat="1" x14ac:dyDescent="0.2">
      <c r="H28" s="6" t="s">
        <v>513</v>
      </c>
    </row>
    <row r="29" spans="1:155" s="6" customFormat="1" x14ac:dyDescent="0.2">
      <c r="F29" s="6" t="s">
        <v>448</v>
      </c>
      <c r="H29" s="6" t="s">
        <v>512</v>
      </c>
    </row>
    <row r="30" spans="1:155" s="6" customFormat="1" x14ac:dyDescent="0.2">
      <c r="H30" s="6" t="s">
        <v>446</v>
      </c>
    </row>
    <row r="31" spans="1:155" s="32" customFormat="1" ht="14.25" customHeight="1" x14ac:dyDescent="0.25">
      <c r="H31" s="32" t="s">
        <v>511</v>
      </c>
    </row>
    <row r="32" spans="1:155" s="6" customFormat="1" x14ac:dyDescent="0.2">
      <c r="H32" s="6" t="s">
        <v>444</v>
      </c>
    </row>
    <row r="33" spans="8:8" s="32" customFormat="1" ht="14.25" customHeight="1" x14ac:dyDescent="0.25">
      <c r="H33" s="32" t="s">
        <v>510</v>
      </c>
    </row>
  </sheetData>
  <mergeCells count="107">
    <mergeCell ref="EH6:EP6"/>
    <mergeCell ref="EH7:EP7"/>
    <mergeCell ref="EQ11:EY11"/>
    <mergeCell ref="EQ5:EY5"/>
    <mergeCell ref="EQ6:EY6"/>
    <mergeCell ref="DG12:DO12"/>
    <mergeCell ref="DP12:DX12"/>
    <mergeCell ref="DY12:EG12"/>
    <mergeCell ref="F23:G23"/>
    <mergeCell ref="H23:EY23"/>
    <mergeCell ref="EH14:EP14"/>
    <mergeCell ref="EQ14:EY14"/>
    <mergeCell ref="I14:CP14"/>
    <mergeCell ref="EH13:EP13"/>
    <mergeCell ref="EH12:EP12"/>
    <mergeCell ref="DY17:EG17"/>
    <mergeCell ref="EQ17:EY17"/>
    <mergeCell ref="DP17:DX17"/>
    <mergeCell ref="EQ16:EY16"/>
    <mergeCell ref="I17:CP17"/>
    <mergeCell ref="DP14:DX14"/>
    <mergeCell ref="DY14:EG14"/>
    <mergeCell ref="CQ14:DF14"/>
    <mergeCell ref="DG14:DO14"/>
    <mergeCell ref="EH17:EP17"/>
    <mergeCell ref="DP11:DX11"/>
    <mergeCell ref="DY11:EG11"/>
    <mergeCell ref="EH11:EP11"/>
    <mergeCell ref="EH8:EP8"/>
    <mergeCell ref="EH9:EP9"/>
    <mergeCell ref="EH10:EP10"/>
    <mergeCell ref="EQ9:EY9"/>
    <mergeCell ref="EQ12:EY12"/>
    <mergeCell ref="EQ10:EY10"/>
    <mergeCell ref="EQ13:EY13"/>
    <mergeCell ref="DP15:DX15"/>
    <mergeCell ref="A3:EY3"/>
    <mergeCell ref="A9:G9"/>
    <mergeCell ref="CQ9:DF9"/>
    <mergeCell ref="DP5:DX5"/>
    <mergeCell ref="DP6:DX6"/>
    <mergeCell ref="DP7:DX7"/>
    <mergeCell ref="DP8:DX8"/>
    <mergeCell ref="DP9:DX9"/>
    <mergeCell ref="A8:G8"/>
    <mergeCell ref="CQ5:DF5"/>
    <mergeCell ref="DG5:DO5"/>
    <mergeCell ref="DG6:DO6"/>
    <mergeCell ref="DG7:DO7"/>
    <mergeCell ref="DG8:DO8"/>
    <mergeCell ref="DG9:DO9"/>
    <mergeCell ref="DY5:EG5"/>
    <mergeCell ref="DY6:EG6"/>
    <mergeCell ref="DY7:EG7"/>
    <mergeCell ref="DY8:EG8"/>
    <mergeCell ref="DY9:EG9"/>
    <mergeCell ref="EQ7:EY7"/>
    <mergeCell ref="EQ8:EY8"/>
    <mergeCell ref="H5:CP5"/>
    <mergeCell ref="EH5:EP5"/>
    <mergeCell ref="A17:G17"/>
    <mergeCell ref="A13:G13"/>
    <mergeCell ref="A14:G14"/>
    <mergeCell ref="A5:G5"/>
    <mergeCell ref="A11:G11"/>
    <mergeCell ref="A12:G12"/>
    <mergeCell ref="A10:G10"/>
    <mergeCell ref="CQ6:DF6"/>
    <mergeCell ref="A6:G6"/>
    <mergeCell ref="A7:G7"/>
    <mergeCell ref="I7:CP7"/>
    <mergeCell ref="CQ7:DF7"/>
    <mergeCell ref="CQ12:DF12"/>
    <mergeCell ref="I12:CP12"/>
    <mergeCell ref="H6:CP6"/>
    <mergeCell ref="CQ17:DF17"/>
    <mergeCell ref="A16:G16"/>
    <mergeCell ref="I16:CP16"/>
    <mergeCell ref="I15:CP15"/>
    <mergeCell ref="A15:G15"/>
    <mergeCell ref="I8:CP8"/>
    <mergeCell ref="I9:CP9"/>
    <mergeCell ref="I10:CP10"/>
    <mergeCell ref="I11:CP11"/>
    <mergeCell ref="EQ15:EY15"/>
    <mergeCell ref="CQ16:DF16"/>
    <mergeCell ref="DG16:DO16"/>
    <mergeCell ref="DP16:DX16"/>
    <mergeCell ref="EH15:EP15"/>
    <mergeCell ref="DY16:EG16"/>
    <mergeCell ref="EH16:EP16"/>
    <mergeCell ref="CQ15:DF15"/>
    <mergeCell ref="DG15:DO15"/>
    <mergeCell ref="DY15:EG15"/>
    <mergeCell ref="I13:CP13"/>
    <mergeCell ref="DP13:DX13"/>
    <mergeCell ref="DY10:EG10"/>
    <mergeCell ref="DY13:EG13"/>
    <mergeCell ref="DP10:DX10"/>
    <mergeCell ref="DG17:DO17"/>
    <mergeCell ref="CQ8:DF8"/>
    <mergeCell ref="DG10:DO10"/>
    <mergeCell ref="DG13:DO13"/>
    <mergeCell ref="CQ13:DF13"/>
    <mergeCell ref="CQ10:DF10"/>
    <mergeCell ref="CQ11:DF11"/>
    <mergeCell ref="DG11:DO11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31"/>
  <sheetViews>
    <sheetView view="pageBreakPreview" zoomScaleNormal="100" zoomScaleSheetLayoutView="100" workbookViewId="0">
      <selection activeCell="GQ13" sqref="GQ13"/>
    </sheetView>
  </sheetViews>
  <sheetFormatPr defaultColWidth="0.85546875" defaultRowHeight="12" customHeight="1" x14ac:dyDescent="0.25"/>
  <cols>
    <col min="1" max="16384" width="0.85546875" style="1"/>
  </cols>
  <sheetData>
    <row r="1" spans="1:155" s="6" customFormat="1" x14ac:dyDescent="0.2">
      <c r="EY1" s="7" t="s">
        <v>561</v>
      </c>
    </row>
    <row r="2" spans="1:155" ht="9.9499999999999993" customHeight="1" x14ac:dyDescent="0.25"/>
    <row r="3" spans="1:155" ht="12.95" customHeight="1" x14ac:dyDescent="0.25">
      <c r="A3" s="129" t="s">
        <v>560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</row>
    <row r="4" spans="1:155" s="2" customFormat="1" ht="15" customHeight="1" x14ac:dyDescent="0.25">
      <c r="EY4" s="5"/>
    </row>
    <row r="5" spans="1:155" s="2" customFormat="1" ht="14.1" customHeight="1" x14ac:dyDescent="0.25">
      <c r="A5" s="69" t="s">
        <v>384</v>
      </c>
      <c r="B5" s="70"/>
      <c r="C5" s="70"/>
      <c r="D5" s="70"/>
      <c r="E5" s="70"/>
      <c r="F5" s="70"/>
      <c r="G5" s="71"/>
      <c r="H5" s="69" t="s">
        <v>357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1"/>
      <c r="AV5" s="147" t="s">
        <v>381</v>
      </c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9"/>
      <c r="BX5" s="147" t="s">
        <v>423</v>
      </c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9"/>
      <c r="CZ5" s="147" t="s">
        <v>26</v>
      </c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9"/>
      <c r="DX5" s="147" t="s">
        <v>379</v>
      </c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9"/>
    </row>
    <row r="6" spans="1:155" s="4" customFormat="1" ht="89.25" customHeight="1" x14ac:dyDescent="0.25">
      <c r="A6" s="75"/>
      <c r="B6" s="76"/>
      <c r="C6" s="76"/>
      <c r="D6" s="76"/>
      <c r="E6" s="76"/>
      <c r="F6" s="76"/>
      <c r="G6" s="77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7"/>
      <c r="AV6" s="79" t="s">
        <v>559</v>
      </c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78"/>
      <c r="BJ6" s="79" t="s">
        <v>558</v>
      </c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78"/>
      <c r="BX6" s="79" t="s">
        <v>557</v>
      </c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78"/>
      <c r="CL6" s="79" t="s">
        <v>556</v>
      </c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78"/>
      <c r="CZ6" s="79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78"/>
      <c r="DL6" s="79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78"/>
      <c r="DX6" s="79" t="s">
        <v>555</v>
      </c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78"/>
      <c r="EL6" s="79" t="s">
        <v>554</v>
      </c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78"/>
    </row>
    <row r="7" spans="1:155" ht="14.1" customHeight="1" x14ac:dyDescent="0.25">
      <c r="A7" s="45">
        <v>1</v>
      </c>
      <c r="B7" s="45"/>
      <c r="C7" s="45"/>
      <c r="D7" s="45"/>
      <c r="E7" s="45"/>
      <c r="F7" s="45"/>
      <c r="G7" s="45"/>
      <c r="H7" s="51">
        <v>2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3"/>
      <c r="AV7" s="111">
        <v>3</v>
      </c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3"/>
      <c r="BJ7" s="111">
        <v>4</v>
      </c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3"/>
      <c r="BX7" s="111">
        <v>5</v>
      </c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3"/>
      <c r="CL7" s="111">
        <v>6</v>
      </c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3"/>
      <c r="CZ7" s="111" t="s">
        <v>26</v>
      </c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3"/>
      <c r="DL7" s="111" t="s">
        <v>26</v>
      </c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3"/>
      <c r="DX7" s="111" t="s">
        <v>553</v>
      </c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3"/>
      <c r="EL7" s="111" t="s">
        <v>378</v>
      </c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3"/>
    </row>
    <row r="8" spans="1:155" ht="30.75" customHeight="1" x14ac:dyDescent="0.25">
      <c r="A8" s="99" t="s">
        <v>34</v>
      </c>
      <c r="B8" s="99"/>
      <c r="C8" s="99"/>
      <c r="D8" s="99"/>
      <c r="E8" s="99"/>
      <c r="F8" s="99"/>
      <c r="G8" s="99"/>
      <c r="H8" s="15"/>
      <c r="I8" s="141" t="s">
        <v>552</v>
      </c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31"/>
      <c r="AV8" s="111">
        <v>2330.1640000000002</v>
      </c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3"/>
      <c r="BJ8" s="111">
        <v>2330.1640000000002</v>
      </c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3"/>
      <c r="BX8" s="111">
        <v>2385.29</v>
      </c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3"/>
      <c r="CL8" s="111">
        <v>2385.29</v>
      </c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3"/>
      <c r="CZ8" s="111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3"/>
      <c r="DL8" s="111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3"/>
      <c r="DX8" s="111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3"/>
      <c r="EL8" s="111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3"/>
    </row>
    <row r="9" spans="1:155" ht="15" customHeight="1" x14ac:dyDescent="0.25">
      <c r="A9" s="99" t="s">
        <v>28</v>
      </c>
      <c r="B9" s="99"/>
      <c r="C9" s="99"/>
      <c r="D9" s="99"/>
      <c r="E9" s="99"/>
      <c r="F9" s="99"/>
      <c r="G9" s="99"/>
      <c r="H9" s="15"/>
      <c r="I9" s="127" t="s">
        <v>551</v>
      </c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8"/>
      <c r="AV9" s="111">
        <v>3448.2350000000001</v>
      </c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3"/>
      <c r="BJ9" s="111">
        <v>3448.2350000000001</v>
      </c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3"/>
      <c r="BX9" s="111">
        <v>5851.28</v>
      </c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3"/>
      <c r="CL9" s="111">
        <v>5851.28</v>
      </c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3"/>
      <c r="CZ9" s="111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3"/>
      <c r="DL9" s="111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3"/>
      <c r="DX9" s="111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3"/>
      <c r="EL9" s="111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3"/>
    </row>
    <row r="10" spans="1:155" ht="45" customHeight="1" x14ac:dyDescent="0.25">
      <c r="A10" s="99" t="s">
        <v>25</v>
      </c>
      <c r="B10" s="99"/>
      <c r="C10" s="99"/>
      <c r="D10" s="99"/>
      <c r="E10" s="99"/>
      <c r="F10" s="99"/>
      <c r="G10" s="99"/>
      <c r="H10" s="15"/>
      <c r="I10" s="141" t="s">
        <v>550</v>
      </c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31"/>
      <c r="AV10" s="111">
        <v>8317.2829999999994</v>
      </c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3"/>
      <c r="BJ10" s="111">
        <v>8317.2829999999994</v>
      </c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3"/>
      <c r="BX10" s="111">
        <v>8567.3619999999992</v>
      </c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3"/>
      <c r="CL10" s="111">
        <v>8567.3619999999992</v>
      </c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3"/>
      <c r="CZ10" s="111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3"/>
      <c r="DL10" s="111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3"/>
      <c r="DX10" s="111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  <c r="EL10" s="111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3"/>
    </row>
    <row r="11" spans="1:155" ht="15" customHeight="1" x14ac:dyDescent="0.25">
      <c r="A11" s="99" t="s">
        <v>23</v>
      </c>
      <c r="B11" s="99"/>
      <c r="C11" s="99"/>
      <c r="D11" s="99"/>
      <c r="E11" s="99"/>
      <c r="F11" s="99"/>
      <c r="G11" s="99"/>
      <c r="H11" s="15"/>
      <c r="I11" s="141" t="s">
        <v>549</v>
      </c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30"/>
      <c r="AV11" s="111">
        <v>289.07900000000001</v>
      </c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3"/>
      <c r="BJ11" s="111">
        <v>289.07900000000001</v>
      </c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3"/>
      <c r="BX11" s="111">
        <v>574.31299999999999</v>
      </c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3"/>
      <c r="CL11" s="111">
        <v>574.31299999999999</v>
      </c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3"/>
      <c r="CZ11" s="111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3"/>
      <c r="DL11" s="111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3"/>
      <c r="DX11" s="111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  <c r="EL11" s="111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3"/>
    </row>
    <row r="12" spans="1:155" ht="60" customHeight="1" x14ac:dyDescent="0.25">
      <c r="A12" s="99" t="s">
        <v>21</v>
      </c>
      <c r="B12" s="99"/>
      <c r="C12" s="99"/>
      <c r="D12" s="99"/>
      <c r="E12" s="99"/>
      <c r="F12" s="99"/>
      <c r="G12" s="99"/>
      <c r="H12" s="15"/>
      <c r="I12" s="141" t="s">
        <v>548</v>
      </c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31"/>
      <c r="AV12" s="111">
        <v>0</v>
      </c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3"/>
      <c r="BJ12" s="111">
        <v>0</v>
      </c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3"/>
      <c r="BX12" s="111">
        <v>0</v>
      </c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3"/>
      <c r="CL12" s="111">
        <v>0</v>
      </c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3"/>
      <c r="CZ12" s="111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3"/>
      <c r="DL12" s="111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3"/>
      <c r="DX12" s="111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3"/>
      <c r="EL12" s="111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3"/>
    </row>
    <row r="13" spans="1:155" ht="75" customHeight="1" x14ac:dyDescent="0.25">
      <c r="A13" s="99" t="s">
        <v>12</v>
      </c>
      <c r="B13" s="99"/>
      <c r="C13" s="99"/>
      <c r="D13" s="99"/>
      <c r="E13" s="99"/>
      <c r="F13" s="99"/>
      <c r="G13" s="99"/>
      <c r="H13" s="15"/>
      <c r="I13" s="141" t="s">
        <v>547</v>
      </c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31"/>
      <c r="AV13" s="111">
        <v>0</v>
      </c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3"/>
      <c r="BJ13" s="111">
        <v>0</v>
      </c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3"/>
      <c r="BX13" s="111">
        <v>2626.0340000000001</v>
      </c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3"/>
      <c r="CL13" s="111">
        <v>2626.0340000000001</v>
      </c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3"/>
      <c r="CZ13" s="111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3"/>
      <c r="DL13" s="111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3"/>
      <c r="DX13" s="111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3"/>
      <c r="EL13" s="111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3"/>
    </row>
    <row r="14" spans="1:155" ht="60" customHeight="1" x14ac:dyDescent="0.25">
      <c r="A14" s="99" t="s">
        <v>58</v>
      </c>
      <c r="B14" s="99"/>
      <c r="C14" s="99"/>
      <c r="D14" s="99"/>
      <c r="E14" s="99"/>
      <c r="F14" s="99"/>
      <c r="G14" s="99"/>
      <c r="H14" s="15"/>
      <c r="I14" s="141" t="s">
        <v>546</v>
      </c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31"/>
      <c r="AV14" s="111">
        <v>0</v>
      </c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3"/>
      <c r="BJ14" s="111">
        <v>0</v>
      </c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3"/>
      <c r="BX14" s="111">
        <v>0</v>
      </c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3"/>
      <c r="CL14" s="111">
        <v>0</v>
      </c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3"/>
      <c r="CZ14" s="111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3"/>
      <c r="DL14" s="111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3"/>
      <c r="DX14" s="111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3"/>
      <c r="EL14" s="111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3"/>
    </row>
    <row r="15" spans="1:155" ht="45" customHeight="1" x14ac:dyDescent="0.25">
      <c r="A15" s="99" t="s">
        <v>268</v>
      </c>
      <c r="B15" s="99"/>
      <c r="C15" s="99"/>
      <c r="D15" s="99"/>
      <c r="E15" s="99"/>
      <c r="F15" s="99"/>
      <c r="G15" s="99"/>
      <c r="H15" s="15"/>
      <c r="I15" s="141" t="s">
        <v>545</v>
      </c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31"/>
      <c r="AV15" s="111">
        <v>0</v>
      </c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3"/>
      <c r="BJ15" s="111">
        <v>0</v>
      </c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3"/>
      <c r="BX15" s="111">
        <v>0</v>
      </c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3"/>
      <c r="CL15" s="111">
        <v>0</v>
      </c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3"/>
      <c r="CZ15" s="111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3"/>
      <c r="DL15" s="111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3"/>
      <c r="DX15" s="111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3"/>
      <c r="EL15" s="111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3"/>
    </row>
    <row r="16" spans="1:155" ht="174" customHeight="1" x14ac:dyDescent="0.25">
      <c r="A16" s="99" t="s">
        <v>264</v>
      </c>
      <c r="B16" s="99"/>
      <c r="C16" s="99"/>
      <c r="D16" s="99"/>
      <c r="E16" s="99"/>
      <c r="F16" s="99"/>
      <c r="G16" s="99"/>
      <c r="H16" s="15"/>
      <c r="I16" s="141" t="s">
        <v>544</v>
      </c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31"/>
      <c r="AV16" s="111">
        <v>0</v>
      </c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3"/>
      <c r="BJ16" s="111">
        <v>0</v>
      </c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3"/>
      <c r="BX16" s="111">
        <v>0</v>
      </c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3"/>
      <c r="CL16" s="111">
        <v>0</v>
      </c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3"/>
      <c r="CZ16" s="111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3"/>
      <c r="DL16" s="111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3"/>
      <c r="DX16" s="111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3"/>
      <c r="EL16" s="111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3"/>
    </row>
    <row r="17" spans="1:155" ht="30" customHeight="1" x14ac:dyDescent="0.25">
      <c r="A17" s="99" t="s">
        <v>263</v>
      </c>
      <c r="B17" s="99"/>
      <c r="C17" s="99"/>
      <c r="D17" s="99"/>
      <c r="E17" s="99"/>
      <c r="F17" s="99"/>
      <c r="G17" s="99"/>
      <c r="H17" s="15"/>
      <c r="I17" s="141" t="s">
        <v>543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30"/>
      <c r="AV17" s="111">
        <f t="shared" ref="AV17" si="0">AV8+AV9+AV10+AV11+AV12+AV14+AV15+AV16</f>
        <v>14384.761</v>
      </c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3"/>
      <c r="BJ17" s="111">
        <f t="shared" ref="BJ17" si="1">BJ8+BJ9+BJ10+BJ11+BJ12+BJ14+BJ15+BJ16</f>
        <v>14384.761</v>
      </c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3"/>
      <c r="BX17" s="111">
        <f>BX8+BX9+BX10+BX11+BX12+BX14+BX15+BX16</f>
        <v>17378.244999999999</v>
      </c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3"/>
      <c r="CL17" s="111">
        <f>CL8+CL9+CL10+CL11+CL12+CL14+CL15+CL16</f>
        <v>17378.244999999999</v>
      </c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3"/>
      <c r="CZ17" s="111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3"/>
      <c r="DL17" s="111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3"/>
      <c r="DX17" s="111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3"/>
      <c r="EL17" s="111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3"/>
    </row>
    <row r="18" spans="1:155" ht="15" customHeight="1" x14ac:dyDescent="0.25">
      <c r="A18" s="99" t="s">
        <v>260</v>
      </c>
      <c r="B18" s="99"/>
      <c r="C18" s="99"/>
      <c r="D18" s="99"/>
      <c r="E18" s="99"/>
      <c r="F18" s="99"/>
      <c r="G18" s="99"/>
      <c r="H18" s="15"/>
      <c r="I18" s="127" t="s">
        <v>542</v>
      </c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8"/>
      <c r="AV18" s="111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3"/>
      <c r="BJ18" s="111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3"/>
      <c r="BX18" s="111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3"/>
      <c r="CL18" s="111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3"/>
      <c r="CZ18" s="111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3"/>
      <c r="DL18" s="111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3"/>
      <c r="DX18" s="111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3"/>
      <c r="EL18" s="111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3"/>
    </row>
    <row r="19" spans="1:155" ht="15" customHeight="1" x14ac:dyDescent="0.25"/>
    <row r="20" spans="1:155" ht="15" x14ac:dyDescent="0.25">
      <c r="E20" s="1" t="s">
        <v>10</v>
      </c>
    </row>
    <row r="21" spans="1:155" ht="15" x14ac:dyDescent="0.25">
      <c r="E21" s="1" t="s">
        <v>9</v>
      </c>
      <c r="H21" s="1" t="s">
        <v>390</v>
      </c>
    </row>
    <row r="22" spans="1:155" ht="15" x14ac:dyDescent="0.25">
      <c r="E22" s="1" t="s">
        <v>7</v>
      </c>
      <c r="H22" s="1" t="s">
        <v>541</v>
      </c>
    </row>
    <row r="23" spans="1:155" ht="15" x14ac:dyDescent="0.25">
      <c r="E23" s="1" t="s">
        <v>5</v>
      </c>
      <c r="H23" s="1" t="s">
        <v>540</v>
      </c>
    </row>
    <row r="24" spans="1:155" ht="15" x14ac:dyDescent="0.25">
      <c r="E24" s="1" t="s">
        <v>3</v>
      </c>
      <c r="H24" s="1" t="s">
        <v>539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</row>
    <row r="25" spans="1:155" ht="15" x14ac:dyDescent="0.25">
      <c r="E25" s="1" t="s">
        <v>1</v>
      </c>
      <c r="H25" s="1" t="s">
        <v>538</v>
      </c>
    </row>
    <row r="26" spans="1:155" ht="15" x14ac:dyDescent="0.25">
      <c r="E26" s="1" t="s">
        <v>451</v>
      </c>
      <c r="H26" s="1" t="s">
        <v>537</v>
      </c>
    </row>
    <row r="27" spans="1:155" ht="15" x14ac:dyDescent="0.25">
      <c r="H27" s="1" t="s">
        <v>536</v>
      </c>
    </row>
    <row r="28" spans="1:155" ht="15" x14ac:dyDescent="0.25">
      <c r="H28" s="1" t="s">
        <v>535</v>
      </c>
    </row>
    <row r="29" spans="1:155" ht="15" x14ac:dyDescent="0.25">
      <c r="H29" s="1" t="s">
        <v>534</v>
      </c>
    </row>
    <row r="30" spans="1:155" ht="15" x14ac:dyDescent="0.25">
      <c r="E30" s="1" t="s">
        <v>448</v>
      </c>
      <c r="H30" s="1" t="s">
        <v>533</v>
      </c>
    </row>
    <row r="31" spans="1:155" ht="15" x14ac:dyDescent="0.25">
      <c r="E31" s="1" t="s">
        <v>482</v>
      </c>
      <c r="H31" s="1" t="s">
        <v>532</v>
      </c>
    </row>
  </sheetData>
  <mergeCells count="135">
    <mergeCell ref="I18:AU18"/>
    <mergeCell ref="AV18:BI18"/>
    <mergeCell ref="A18:G18"/>
    <mergeCell ref="AV17:BI17"/>
    <mergeCell ref="A17:G17"/>
    <mergeCell ref="I17:AT17"/>
    <mergeCell ref="A16:G16"/>
    <mergeCell ref="A14:G14"/>
    <mergeCell ref="A12:G12"/>
    <mergeCell ref="A13:G13"/>
    <mergeCell ref="AV13:BI13"/>
    <mergeCell ref="AV12:BI12"/>
    <mergeCell ref="I13:AT13"/>
    <mergeCell ref="A15:G15"/>
    <mergeCell ref="AV15:BI15"/>
    <mergeCell ref="AV16:BI16"/>
    <mergeCell ref="AV14:BI14"/>
    <mergeCell ref="I15:AT15"/>
    <mergeCell ref="I14:AT14"/>
    <mergeCell ref="I16:AT16"/>
    <mergeCell ref="DX13:EK13"/>
    <mergeCell ref="DX5:EY5"/>
    <mergeCell ref="A10:G10"/>
    <mergeCell ref="AV6:BI6"/>
    <mergeCell ref="H7:AU7"/>
    <mergeCell ref="AV7:BI7"/>
    <mergeCell ref="A8:G8"/>
    <mergeCell ref="A7:G7"/>
    <mergeCell ref="AV10:BI10"/>
    <mergeCell ref="AV8:BI8"/>
    <mergeCell ref="A11:G11"/>
    <mergeCell ref="AV11:BI11"/>
    <mergeCell ref="A5:G6"/>
    <mergeCell ref="H5:AU6"/>
    <mergeCell ref="A9:G9"/>
    <mergeCell ref="I9:AU9"/>
    <mergeCell ref="AV9:BI9"/>
    <mergeCell ref="A3:EY3"/>
    <mergeCell ref="BX5:CY5"/>
    <mergeCell ref="AV5:BW5"/>
    <mergeCell ref="BJ6:BW6"/>
    <mergeCell ref="BJ7:BW7"/>
    <mergeCell ref="BJ8:BW8"/>
    <mergeCell ref="BX6:CK6"/>
    <mergeCell ref="BX7:CK7"/>
    <mergeCell ref="BX8:CK8"/>
    <mergeCell ref="EL9:EY9"/>
    <mergeCell ref="BJ17:BW17"/>
    <mergeCell ref="BJ18:BW18"/>
    <mergeCell ref="BX10:CK10"/>
    <mergeCell ref="BX11:CK11"/>
    <mergeCell ref="BX12:CK12"/>
    <mergeCell ref="BX13:CK13"/>
    <mergeCell ref="BX14:CK14"/>
    <mergeCell ref="BX15:CK15"/>
    <mergeCell ref="BX16:CK16"/>
    <mergeCell ref="BX17:CK17"/>
    <mergeCell ref="BJ15:BW15"/>
    <mergeCell ref="BJ16:BW16"/>
    <mergeCell ref="BJ10:BW10"/>
    <mergeCell ref="BJ11:BW11"/>
    <mergeCell ref="BJ12:BW12"/>
    <mergeCell ref="BJ13:BW13"/>
    <mergeCell ref="BX18:CK18"/>
    <mergeCell ref="BJ14:BW14"/>
    <mergeCell ref="CL15:CY15"/>
    <mergeCell ref="CL16:CY16"/>
    <mergeCell ref="CL17:CY17"/>
    <mergeCell ref="CL18:CY18"/>
    <mergeCell ref="CL6:CY6"/>
    <mergeCell ref="CL7:CY7"/>
    <mergeCell ref="CL8:CY8"/>
    <mergeCell ref="CL9:CY9"/>
    <mergeCell ref="CZ16:DK16"/>
    <mergeCell ref="CZ17:DK17"/>
    <mergeCell ref="CZ6:DK6"/>
    <mergeCell ref="CZ7:DK7"/>
    <mergeCell ref="CZ8:DK8"/>
    <mergeCell ref="CZ18:DK18"/>
    <mergeCell ref="CL10:CY10"/>
    <mergeCell ref="CL11:CY11"/>
    <mergeCell ref="CL12:CY12"/>
    <mergeCell ref="CL13:CY13"/>
    <mergeCell ref="CL14:CY14"/>
    <mergeCell ref="DL18:DW18"/>
    <mergeCell ref="DL14:DW14"/>
    <mergeCell ref="DL15:DW15"/>
    <mergeCell ref="DL16:DW16"/>
    <mergeCell ref="DL17:DW17"/>
    <mergeCell ref="CZ14:DK14"/>
    <mergeCell ref="CZ15:DK15"/>
    <mergeCell ref="CZ9:DK9"/>
    <mergeCell ref="CZ10:DK10"/>
    <mergeCell ref="CZ11:DK11"/>
    <mergeCell ref="CZ12:DK12"/>
    <mergeCell ref="CZ13:DK13"/>
    <mergeCell ref="DL13:DW13"/>
    <mergeCell ref="EL6:EY6"/>
    <mergeCell ref="EL7:EY7"/>
    <mergeCell ref="EL8:EY8"/>
    <mergeCell ref="DX6:EK6"/>
    <mergeCell ref="DX7:EK7"/>
    <mergeCell ref="DX8:EK8"/>
    <mergeCell ref="EL10:EY10"/>
    <mergeCell ref="DX18:EK18"/>
    <mergeCell ref="DX14:EK14"/>
    <mergeCell ref="DX15:EK15"/>
    <mergeCell ref="DX16:EK16"/>
    <mergeCell ref="DX17:EK17"/>
    <mergeCell ref="EL14:EY14"/>
    <mergeCell ref="EL15:EY15"/>
    <mergeCell ref="EL18:EY18"/>
    <mergeCell ref="EL16:EY16"/>
    <mergeCell ref="EL17:EY17"/>
    <mergeCell ref="DX9:EK9"/>
    <mergeCell ref="DX10:EK10"/>
    <mergeCell ref="DX11:EK11"/>
    <mergeCell ref="DX12:EK12"/>
    <mergeCell ref="EL11:EY11"/>
    <mergeCell ref="EL12:EY12"/>
    <mergeCell ref="EL13:EY13"/>
    <mergeCell ref="CZ5:DW5"/>
    <mergeCell ref="I11:AT11"/>
    <mergeCell ref="I12:AT12"/>
    <mergeCell ref="DL6:DW6"/>
    <mergeCell ref="DL7:DW7"/>
    <mergeCell ref="DL8:DW8"/>
    <mergeCell ref="DL9:DW9"/>
    <mergeCell ref="DL10:DW10"/>
    <mergeCell ref="DL11:DW11"/>
    <mergeCell ref="DL12:DW12"/>
    <mergeCell ref="BX9:CK9"/>
    <mergeCell ref="I8:AT8"/>
    <mergeCell ref="BJ9:BW9"/>
    <mergeCell ref="I10:AT10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23</vt:i4>
      </vt:variant>
    </vt:vector>
  </HeadingPairs>
  <TitlesOfParts>
    <vt:vector size="38" baseType="lpstr">
      <vt:lpstr>3.1</vt:lpstr>
      <vt:lpstr>4.1</vt:lpstr>
      <vt:lpstr>4.2</vt:lpstr>
      <vt:lpstr>4.3</vt:lpstr>
      <vt:lpstr>4.4</vt:lpstr>
      <vt:lpstr>4.5</vt:lpstr>
      <vt:lpstr>4.12</vt:lpstr>
      <vt:lpstr>5.1</vt:lpstr>
      <vt:lpstr>5.2</vt:lpstr>
      <vt:lpstr>5.3</vt:lpstr>
      <vt:lpstr>5.4</vt:lpstr>
      <vt:lpstr>5.5</vt:lpstr>
      <vt:lpstr>5.6</vt:lpstr>
      <vt:lpstr>5.7</vt:lpstr>
      <vt:lpstr>5.9</vt:lpstr>
      <vt:lpstr>'4.1'!Заголовки_для_печати</vt:lpstr>
      <vt:lpstr>'4.12'!Заголовки_для_печати</vt:lpstr>
      <vt:lpstr>'4.2'!Заголовки_для_печати</vt:lpstr>
      <vt:lpstr>'4.4'!Заголовки_для_печати</vt:lpstr>
      <vt:lpstr>'4.5'!Заголовки_для_печати</vt:lpstr>
      <vt:lpstr>'5.1'!Заголовки_для_печати</vt:lpstr>
      <vt:lpstr>'5.3'!Заголовки_для_печати</vt:lpstr>
      <vt:lpstr>'5.9'!Заголовки_для_печати</vt:lpstr>
      <vt:lpstr>'3.1'!Область_печати</vt:lpstr>
      <vt:lpstr>'4.1'!Область_печати</vt:lpstr>
      <vt:lpstr>'4.12'!Область_печати</vt:lpstr>
      <vt:lpstr>'4.2'!Область_печати</vt:lpstr>
      <vt:lpstr>'4.3'!Область_печати</vt:lpstr>
      <vt:lpstr>'4.4'!Область_печати</vt:lpstr>
      <vt:lpstr>'4.5'!Область_печати</vt:lpstr>
      <vt:lpstr>'5.1'!Область_печати</vt:lpstr>
      <vt:lpstr>'5.2'!Область_печати</vt:lpstr>
      <vt:lpstr>'5.3'!Область_печати</vt:lpstr>
      <vt:lpstr>'5.4'!Область_печати</vt:lpstr>
      <vt:lpstr>'5.5'!Область_печати</vt:lpstr>
      <vt:lpstr>'5.6'!Область_печати</vt:lpstr>
      <vt:lpstr>'5.7'!Область_печати</vt:lpstr>
      <vt:lpstr>'5.9'!Область_печати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2019-04-25T09:09:49Z</dcterms:modified>
</cp:coreProperties>
</file>